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121人成绩" sheetId="5" r:id="rId1"/>
  </sheets>
  <definedNames>
    <definedName name="_xlnm.Print_Titles" localSheetId="0">'121人成绩'!$2:$2</definedName>
  </definedNames>
  <calcPr calcId="144525"/>
</workbook>
</file>

<file path=xl/sharedStrings.xml><?xml version="1.0" encoding="utf-8"?>
<sst xmlns="http://schemas.openxmlformats.org/spreadsheetml/2006/main" count="1232">
  <si>
    <t>2018年开鲁县招聘特岗教师成绩</t>
  </si>
  <si>
    <t>序号</t>
  </si>
  <si>
    <t>报考岗位代码</t>
  </si>
  <si>
    <t>报考岗位</t>
  </si>
  <si>
    <t>计划招聘人数</t>
  </si>
  <si>
    <t>考生号</t>
  </si>
  <si>
    <t>姓名</t>
  </si>
  <si>
    <t>固定电话</t>
  </si>
  <si>
    <t>手机</t>
  </si>
  <si>
    <t>性别代码</t>
  </si>
  <si>
    <t>性别</t>
  </si>
  <si>
    <t>民族代码</t>
  </si>
  <si>
    <t>民族</t>
  </si>
  <si>
    <t>身份证号</t>
  </si>
  <si>
    <t>出生日期</t>
  </si>
  <si>
    <t>毕业院校代码</t>
  </si>
  <si>
    <t>毕业院校</t>
  </si>
  <si>
    <t>毕业专业代码</t>
  </si>
  <si>
    <t>毕业证书编号</t>
  </si>
  <si>
    <t>毕业专业</t>
  </si>
  <si>
    <t>毕业时间</t>
  </si>
  <si>
    <t>学历代码</t>
  </si>
  <si>
    <t>学历</t>
  </si>
  <si>
    <t>高考前户口所在地代码</t>
  </si>
  <si>
    <t>高考前户口所在地</t>
  </si>
  <si>
    <t>现在户口所在地代码</t>
  </si>
  <si>
    <t>现在户口所在地</t>
  </si>
  <si>
    <t>笔试成绩</t>
  </si>
  <si>
    <t>名次</t>
  </si>
  <si>
    <r>
      <rPr>
        <b/>
        <sz val="12"/>
        <rFont val="仿宋"/>
        <charset val="134"/>
      </rPr>
      <t>笔试成绩（</t>
    </r>
    <r>
      <rPr>
        <b/>
        <sz val="12"/>
        <rFont val="Arial"/>
        <charset val="134"/>
      </rPr>
      <t>÷</t>
    </r>
    <r>
      <rPr>
        <b/>
        <sz val="12"/>
        <rFont val="仿宋"/>
        <charset val="134"/>
      </rPr>
      <t>150</t>
    </r>
    <r>
      <rPr>
        <b/>
        <sz val="12"/>
        <rFont val="Arial"/>
        <charset val="134"/>
      </rPr>
      <t>×</t>
    </r>
    <r>
      <rPr>
        <b/>
        <sz val="12"/>
        <rFont val="仿宋"/>
        <charset val="134"/>
      </rPr>
      <t>100）</t>
    </r>
    <r>
      <rPr>
        <b/>
        <sz val="12"/>
        <rFont val="Arial"/>
        <charset val="134"/>
      </rPr>
      <t>×</t>
    </r>
    <r>
      <rPr>
        <b/>
        <sz val="12"/>
        <rFont val="仿宋"/>
        <charset val="134"/>
      </rPr>
      <t>40</t>
    </r>
    <r>
      <rPr>
        <b/>
        <sz val="12"/>
        <rFont val="SimSun"/>
        <charset val="134"/>
      </rPr>
      <t>％</t>
    </r>
  </si>
  <si>
    <t>面试  成绩</t>
  </si>
  <si>
    <t>备注</t>
  </si>
  <si>
    <r>
      <rPr>
        <b/>
        <sz val="12"/>
        <color theme="1"/>
        <rFont val="仿宋"/>
        <charset val="134"/>
      </rPr>
      <t>面试成绩（60</t>
    </r>
    <r>
      <rPr>
        <b/>
        <sz val="12"/>
        <color theme="1"/>
        <rFont val="SimSun"/>
        <charset val="134"/>
      </rPr>
      <t>％</t>
    </r>
    <r>
      <rPr>
        <b/>
        <sz val="12"/>
        <color theme="1"/>
        <rFont val="仿宋"/>
        <charset val="134"/>
      </rPr>
      <t>）</t>
    </r>
  </si>
  <si>
    <t>总成绩</t>
  </si>
  <si>
    <t>8440</t>
  </si>
  <si>
    <t>15232410102</t>
  </si>
  <si>
    <t>开鲁县 汉授+思政+初中</t>
  </si>
  <si>
    <t>2</t>
  </si>
  <si>
    <t>18230100720</t>
  </si>
  <si>
    <t>董贺秋</t>
  </si>
  <si>
    <t>18847591963</t>
  </si>
  <si>
    <t>女</t>
  </si>
  <si>
    <t>02</t>
  </si>
  <si>
    <t>蒙古族</t>
  </si>
  <si>
    <t>152321199310024221</t>
  </si>
  <si>
    <t>1993/10/2</t>
  </si>
  <si>
    <t>10136</t>
  </si>
  <si>
    <t>内蒙古民族大学</t>
  </si>
  <si>
    <t>030404</t>
  </si>
  <si>
    <t>101361201505002956</t>
  </si>
  <si>
    <t>思想政治教育</t>
  </si>
  <si>
    <t>2015/6/12</t>
  </si>
  <si>
    <t>本科</t>
  </si>
  <si>
    <t>152301</t>
  </si>
  <si>
    <t>科尔沁区</t>
  </si>
  <si>
    <t>93</t>
  </si>
  <si>
    <t>98</t>
  </si>
  <si>
    <t>1</t>
  </si>
  <si>
    <t>8441</t>
  </si>
  <si>
    <t>18260100154</t>
  </si>
  <si>
    <t>张雅玲</t>
  </si>
  <si>
    <t>18347457209</t>
  </si>
  <si>
    <t>01</t>
  </si>
  <si>
    <t>汉族</t>
  </si>
  <si>
    <t>152324199602105129</t>
  </si>
  <si>
    <t>1996/2/10</t>
  </si>
  <si>
    <t>11427</t>
  </si>
  <si>
    <t>集宁师范学院</t>
  </si>
  <si>
    <t/>
  </si>
  <si>
    <t>2018/7/1</t>
  </si>
  <si>
    <t>152324</t>
  </si>
  <si>
    <t>开鲁县</t>
  </si>
  <si>
    <t>84</t>
  </si>
  <si>
    <t>94</t>
  </si>
  <si>
    <t>8442</t>
  </si>
  <si>
    <t>18042200036</t>
  </si>
  <si>
    <t>王庆南</t>
  </si>
  <si>
    <t>15047588939</t>
  </si>
  <si>
    <t>150422199209232122</t>
  </si>
  <si>
    <t>1992/9/23</t>
  </si>
  <si>
    <t>10602</t>
  </si>
  <si>
    <t>广西师范大学</t>
  </si>
  <si>
    <t>106021201505004816</t>
  </si>
  <si>
    <t>2015/7/1</t>
  </si>
  <si>
    <t>150422</t>
  </si>
  <si>
    <t>巴林左旗</t>
  </si>
  <si>
    <t>86.5</t>
  </si>
  <si>
    <t>91.5</t>
  </si>
  <si>
    <t>3</t>
  </si>
  <si>
    <t>违纪</t>
  </si>
  <si>
    <t>8443</t>
  </si>
  <si>
    <t>18042200014</t>
  </si>
  <si>
    <t>张艳娟</t>
  </si>
  <si>
    <t>15547675854</t>
  </si>
  <si>
    <t>13848968330</t>
  </si>
  <si>
    <t>150422199402120966</t>
  </si>
  <si>
    <t>1994/2/12</t>
  </si>
  <si>
    <t>10127</t>
  </si>
  <si>
    <t>内蒙古科技大学</t>
  </si>
  <si>
    <t>101271201705102895</t>
  </si>
  <si>
    <t>2017/7/1</t>
  </si>
  <si>
    <t>90.5</t>
  </si>
  <si>
    <t>4</t>
  </si>
  <si>
    <t>8444</t>
  </si>
  <si>
    <t>18232600163</t>
  </si>
  <si>
    <t>于秋颖</t>
  </si>
  <si>
    <t>15848530718</t>
  </si>
  <si>
    <t>15232619910917174X</t>
  </si>
  <si>
    <t>1991/9/17</t>
  </si>
  <si>
    <t>101271201405004465</t>
  </si>
  <si>
    <t>2014/7/15</t>
  </si>
  <si>
    <t>152326</t>
  </si>
  <si>
    <t>奈曼旗</t>
  </si>
  <si>
    <t>89.5</t>
  </si>
  <si>
    <t>5</t>
  </si>
  <si>
    <t>8445</t>
  </si>
  <si>
    <t>18260100153</t>
  </si>
  <si>
    <t>张丽玲</t>
  </si>
  <si>
    <t>18104747784</t>
  </si>
  <si>
    <t>150421199601013024</t>
  </si>
  <si>
    <t>1996/1/1</t>
  </si>
  <si>
    <t>150421</t>
  </si>
  <si>
    <t>阿鲁科尔沁旗</t>
  </si>
  <si>
    <t>89</t>
  </si>
  <si>
    <t>6</t>
  </si>
  <si>
    <t>8486</t>
  </si>
  <si>
    <t>15232410201</t>
  </si>
  <si>
    <t>开鲁县 汉授+语文+小学</t>
  </si>
  <si>
    <t>18232400046</t>
  </si>
  <si>
    <t>徐红艳</t>
  </si>
  <si>
    <t>13310365286</t>
  </si>
  <si>
    <t>150523199202140825</t>
  </si>
  <si>
    <t>1992/2/14</t>
  </si>
  <si>
    <t>10763</t>
  </si>
  <si>
    <t>喀什师范学院</t>
  </si>
  <si>
    <t>040101</t>
  </si>
  <si>
    <t>107631201605000010</t>
  </si>
  <si>
    <t>教育学</t>
  </si>
  <si>
    <t>2016/6/6</t>
  </si>
  <si>
    <t>90</t>
  </si>
  <si>
    <t>100</t>
  </si>
  <si>
    <t>8487</t>
  </si>
  <si>
    <t>18232400041</t>
  </si>
  <si>
    <t>姜冬雪</t>
  </si>
  <si>
    <t>15332758609</t>
  </si>
  <si>
    <t>152324199304240824</t>
  </si>
  <si>
    <t>1993/4/24</t>
  </si>
  <si>
    <t>10205</t>
  </si>
  <si>
    <t>长春师范大学</t>
  </si>
  <si>
    <t>050101</t>
  </si>
  <si>
    <t>102051201705004188</t>
  </si>
  <si>
    <t>汉语言文学</t>
  </si>
  <si>
    <t>83</t>
  </si>
  <si>
    <t>8488</t>
  </si>
  <si>
    <t>18232400009</t>
  </si>
  <si>
    <t>卢笑</t>
  </si>
  <si>
    <t>13789455508</t>
  </si>
  <si>
    <t>152324199303207221</t>
  </si>
  <si>
    <t>1993/3/20</t>
  </si>
  <si>
    <t>10135</t>
  </si>
  <si>
    <t>内蒙古师范大学</t>
  </si>
  <si>
    <t>040105</t>
  </si>
  <si>
    <t>101351201605020998</t>
  </si>
  <si>
    <t>小学教育</t>
  </si>
  <si>
    <t>2016/7/1</t>
  </si>
  <si>
    <t>77</t>
  </si>
  <si>
    <t>92</t>
  </si>
  <si>
    <t>8489</t>
  </si>
  <si>
    <t>18232400018</t>
  </si>
  <si>
    <t>陈玲玲</t>
  </si>
  <si>
    <t>18747542435</t>
  </si>
  <si>
    <t>15560598521</t>
  </si>
  <si>
    <t>152324199101116823</t>
  </si>
  <si>
    <t>1991/1/11</t>
  </si>
  <si>
    <t>13662</t>
  </si>
  <si>
    <t>东北师范大学人文学院</t>
  </si>
  <si>
    <t>136621201405700271</t>
  </si>
  <si>
    <t>2014/7/1</t>
  </si>
  <si>
    <t>76.5</t>
  </si>
  <si>
    <t>8490</t>
  </si>
  <si>
    <t>18020400117</t>
  </si>
  <si>
    <t>刘晓芳</t>
  </si>
  <si>
    <t>13245973575</t>
  </si>
  <si>
    <t>15049291264</t>
  </si>
  <si>
    <t>152324199410301424</t>
  </si>
  <si>
    <t>1994/10/30</t>
  </si>
  <si>
    <t>660201</t>
  </si>
  <si>
    <t>101271201706100045</t>
  </si>
  <si>
    <t>语文教育</t>
  </si>
  <si>
    <t>2017/7/7</t>
  </si>
  <si>
    <t>专科</t>
  </si>
  <si>
    <t>81.5</t>
  </si>
  <si>
    <t>8491</t>
  </si>
  <si>
    <t>18232400006</t>
  </si>
  <si>
    <t>王秀丽</t>
  </si>
  <si>
    <t>13947537243</t>
  </si>
  <si>
    <t>17647511824</t>
  </si>
  <si>
    <t>15232419920222492X</t>
  </si>
  <si>
    <t>1992/2/22</t>
  </si>
  <si>
    <t>114271201505000093</t>
  </si>
  <si>
    <t>81</t>
  </si>
  <si>
    <t>91</t>
  </si>
  <si>
    <t>8492</t>
  </si>
  <si>
    <t>18232400011</t>
  </si>
  <si>
    <t>刘海莹</t>
  </si>
  <si>
    <t>18647562571</t>
  </si>
  <si>
    <t>152324199401273521</t>
  </si>
  <si>
    <t>1994/1/27</t>
  </si>
  <si>
    <t>114271201606001568</t>
  </si>
  <si>
    <t>80</t>
  </si>
  <si>
    <t>7</t>
  </si>
  <si>
    <t>8493</t>
  </si>
  <si>
    <t>18230100070</t>
  </si>
  <si>
    <t>陈梦莹</t>
  </si>
  <si>
    <t>17684750569</t>
  </si>
  <si>
    <t>15232419950122732X</t>
  </si>
  <si>
    <t>1995/1/22</t>
  </si>
  <si>
    <t>101351201706011322</t>
  </si>
  <si>
    <t>2017/7/3</t>
  </si>
  <si>
    <t>8494</t>
  </si>
  <si>
    <t>18020400355</t>
  </si>
  <si>
    <t>武艳茹</t>
  </si>
  <si>
    <t>13191453035</t>
  </si>
  <si>
    <t>152324199206132520</t>
  </si>
  <si>
    <t>1992/6/13</t>
  </si>
  <si>
    <t>79</t>
  </si>
  <si>
    <t>9</t>
  </si>
  <si>
    <t>8577</t>
  </si>
  <si>
    <t>15232410202</t>
  </si>
  <si>
    <t>开鲁县 汉授+语文+初中</t>
  </si>
  <si>
    <t>18232400037</t>
  </si>
  <si>
    <t>张利</t>
  </si>
  <si>
    <t>17158020636</t>
  </si>
  <si>
    <t>男</t>
  </si>
  <si>
    <t>152324199401066813</t>
  </si>
  <si>
    <t>1994/1/6</t>
  </si>
  <si>
    <t>10445</t>
  </si>
  <si>
    <t>山东师范大学</t>
  </si>
  <si>
    <t>104451201605001861</t>
  </si>
  <si>
    <t>96.5</t>
  </si>
  <si>
    <t>106.5</t>
  </si>
  <si>
    <t>8578</t>
  </si>
  <si>
    <t>18230100355</t>
  </si>
  <si>
    <t>李利娟</t>
  </si>
  <si>
    <t>15144759159</t>
  </si>
  <si>
    <t>18347581372</t>
  </si>
  <si>
    <t>152324199303211423</t>
  </si>
  <si>
    <t>1993/3/21</t>
  </si>
  <si>
    <t>10482</t>
  </si>
  <si>
    <t>洛阳师范学院</t>
  </si>
  <si>
    <t>104821201705000163</t>
  </si>
  <si>
    <t>87</t>
  </si>
  <si>
    <t>102</t>
  </si>
  <si>
    <t>8579</t>
  </si>
  <si>
    <t>18210100118</t>
  </si>
  <si>
    <t>董艳丽</t>
  </si>
  <si>
    <t>18947042191</t>
  </si>
  <si>
    <t>152324199301073020</t>
  </si>
  <si>
    <t>1993/1/7</t>
  </si>
  <si>
    <t>10819</t>
  </si>
  <si>
    <t>呼伦贝尔学院</t>
  </si>
  <si>
    <t>99</t>
  </si>
  <si>
    <t>8580</t>
  </si>
  <si>
    <t>18230100658</t>
  </si>
  <si>
    <t>杨冬冬</t>
  </si>
  <si>
    <t>15548963637</t>
  </si>
  <si>
    <t>152324199311213816</t>
  </si>
  <si>
    <t>1993/11/21</t>
  </si>
  <si>
    <t>10138</t>
  </si>
  <si>
    <t>赤峰学院</t>
  </si>
  <si>
    <t>101381201705000338</t>
  </si>
  <si>
    <t>84.5</t>
  </si>
  <si>
    <t>94.5</t>
  </si>
  <si>
    <t>8583</t>
  </si>
  <si>
    <t>18230101284</t>
  </si>
  <si>
    <t>马春阳</t>
  </si>
  <si>
    <t>15849584229</t>
  </si>
  <si>
    <t>152324199107191111</t>
  </si>
  <si>
    <t>1991/7/19</t>
  </si>
  <si>
    <t>101271201405101401</t>
  </si>
  <si>
    <t>76</t>
  </si>
  <si>
    <t>86</t>
  </si>
  <si>
    <t>递补缺考</t>
  </si>
  <si>
    <t>8584</t>
  </si>
  <si>
    <t>18042800013</t>
  </si>
  <si>
    <t>项昕</t>
  </si>
  <si>
    <t>15847354106</t>
  </si>
  <si>
    <t>150428199411054321</t>
  </si>
  <si>
    <t>1994/11/5</t>
  </si>
  <si>
    <t>101381201605000455</t>
  </si>
  <si>
    <t>150428</t>
  </si>
  <si>
    <t>喀喇沁旗</t>
  </si>
  <si>
    <t>8</t>
  </si>
  <si>
    <t>递补</t>
  </si>
  <si>
    <t>8618</t>
  </si>
  <si>
    <t>15232410301</t>
  </si>
  <si>
    <t>开鲁县 汉授+数学+小学</t>
  </si>
  <si>
    <t>18040200229</t>
  </si>
  <si>
    <t>钟园园</t>
  </si>
  <si>
    <t>15548427021</t>
  </si>
  <si>
    <t>152324199601046024</t>
  </si>
  <si>
    <t>1996/1/4</t>
  </si>
  <si>
    <t>0716</t>
  </si>
  <si>
    <t>统计学类</t>
  </si>
  <si>
    <t>8619</t>
  </si>
  <si>
    <t>18020400163</t>
  </si>
  <si>
    <t>马秋园</t>
  </si>
  <si>
    <t>15661568353</t>
  </si>
  <si>
    <t>152324199609161828</t>
  </si>
  <si>
    <t>1996/9/16</t>
  </si>
  <si>
    <t>85.5</t>
  </si>
  <si>
    <t>95.5</t>
  </si>
  <si>
    <t>8620</t>
  </si>
  <si>
    <t>18232400126</t>
  </si>
  <si>
    <t>李颖奇</t>
  </si>
  <si>
    <t>18347515047</t>
  </si>
  <si>
    <t>152324199212260027</t>
  </si>
  <si>
    <t>1992/12/26</t>
  </si>
  <si>
    <t>070101</t>
  </si>
  <si>
    <t>136621201605701983</t>
  </si>
  <si>
    <t>数学与应用数学</t>
  </si>
  <si>
    <t>2016/6/29</t>
  </si>
  <si>
    <t>77.5</t>
  </si>
  <si>
    <t>92.5</t>
  </si>
  <si>
    <t>8621</t>
  </si>
  <si>
    <t>18043000010</t>
  </si>
  <si>
    <t>李阳</t>
  </si>
  <si>
    <t>15048622941</t>
  </si>
  <si>
    <t>150430199512010805</t>
  </si>
  <si>
    <t>1995/12/1</t>
  </si>
  <si>
    <t>13777</t>
  </si>
  <si>
    <t>淄博师范高等专科学校</t>
  </si>
  <si>
    <t>660202</t>
  </si>
  <si>
    <t>137771201706000845</t>
  </si>
  <si>
    <t>数学教育</t>
  </si>
  <si>
    <t>2017/6/30</t>
  </si>
  <si>
    <t>150430</t>
  </si>
  <si>
    <t>敖汉旗</t>
  </si>
  <si>
    <t>8622</t>
  </si>
  <si>
    <t>18040200084</t>
  </si>
  <si>
    <t>陶萍萍</t>
  </si>
  <si>
    <t>15034714132</t>
  </si>
  <si>
    <t>152324199401237520</t>
  </si>
  <si>
    <t>1994/1/23</t>
  </si>
  <si>
    <t>101271201705101863</t>
  </si>
  <si>
    <t>8623</t>
  </si>
  <si>
    <t>18230100413</t>
  </si>
  <si>
    <t>王海悦</t>
  </si>
  <si>
    <t>15247531637</t>
  </si>
  <si>
    <t>152324199210266329</t>
  </si>
  <si>
    <t>1992/10/26</t>
  </si>
  <si>
    <t>070102</t>
  </si>
  <si>
    <t>101361201605003282</t>
  </si>
  <si>
    <t>信息与计算科学</t>
  </si>
  <si>
    <t>73.5</t>
  </si>
  <si>
    <t>88.5</t>
  </si>
  <si>
    <t>8625</t>
  </si>
  <si>
    <t>18232400097</t>
  </si>
  <si>
    <t>杨伏慧</t>
  </si>
  <si>
    <t>13043323465</t>
  </si>
  <si>
    <t>152324199111176029</t>
  </si>
  <si>
    <t>1991/11/17</t>
  </si>
  <si>
    <t>13622</t>
  </si>
  <si>
    <t>吉林师范大学博达学院</t>
  </si>
  <si>
    <t>136221201605000749</t>
  </si>
  <si>
    <t>71.5</t>
  </si>
  <si>
    <t>8627</t>
  </si>
  <si>
    <t>18232600045</t>
  </si>
  <si>
    <t>孙艳贺</t>
  </si>
  <si>
    <t>13847578208</t>
  </si>
  <si>
    <t>152326199410037881</t>
  </si>
  <si>
    <t>1994/10/3</t>
  </si>
  <si>
    <t>12670</t>
  </si>
  <si>
    <t>呼和浩特职业学院</t>
  </si>
  <si>
    <t>660213</t>
  </si>
  <si>
    <t>126701201606000073</t>
  </si>
  <si>
    <t>初等教育</t>
  </si>
  <si>
    <t>83.5</t>
  </si>
  <si>
    <t>10</t>
  </si>
  <si>
    <t>8628</t>
  </si>
  <si>
    <t>18232400137</t>
  </si>
  <si>
    <t>王璇</t>
  </si>
  <si>
    <t>13948758539</t>
  </si>
  <si>
    <t>15148213149</t>
  </si>
  <si>
    <t>152324199207160021</t>
  </si>
  <si>
    <t>1992/7/16</t>
  </si>
  <si>
    <t>1012720605102130</t>
  </si>
  <si>
    <t>67.5</t>
  </si>
  <si>
    <t>82.5</t>
  </si>
  <si>
    <t>11</t>
  </si>
  <si>
    <t>8661</t>
  </si>
  <si>
    <t>15232410302</t>
  </si>
  <si>
    <t>开鲁县 汉授+数学+初中</t>
  </si>
  <si>
    <t>18232400017</t>
  </si>
  <si>
    <t>李全贺</t>
  </si>
  <si>
    <t>18147514230</t>
  </si>
  <si>
    <t>13847552895</t>
  </si>
  <si>
    <t>15232419941027282X</t>
  </si>
  <si>
    <t>1994/10/27</t>
  </si>
  <si>
    <t>101361201705003071</t>
  </si>
  <si>
    <t>8664</t>
  </si>
  <si>
    <t>18232400155</t>
  </si>
  <si>
    <t>周艳雨</t>
  </si>
  <si>
    <t>15847570517</t>
  </si>
  <si>
    <t>18648550592</t>
  </si>
  <si>
    <t>152324199505221128</t>
  </si>
  <si>
    <t>1995/5/22</t>
  </si>
  <si>
    <t>10534</t>
  </si>
  <si>
    <t>湖南科技大学</t>
  </si>
  <si>
    <t>105341201705003864</t>
  </si>
  <si>
    <t>82</t>
  </si>
  <si>
    <t>97</t>
  </si>
  <si>
    <t>8667</t>
  </si>
  <si>
    <t>18230100715</t>
  </si>
  <si>
    <t>唐丽萍</t>
  </si>
  <si>
    <t>18047501223</t>
  </si>
  <si>
    <t>18047506603</t>
  </si>
  <si>
    <t>150425199008061768</t>
  </si>
  <si>
    <t>1990/8/6</t>
  </si>
  <si>
    <t>99996</t>
  </si>
  <si>
    <t>山西省其他院校</t>
  </si>
  <si>
    <t>141011201205001407</t>
  </si>
  <si>
    <t>2012/7/1</t>
  </si>
  <si>
    <t>150425</t>
  </si>
  <si>
    <t>克什克腾旗</t>
  </si>
  <si>
    <t>8669</t>
  </si>
  <si>
    <t>18232400031</t>
  </si>
  <si>
    <t>万嘉琪</t>
  </si>
  <si>
    <t>04767211962</t>
  </si>
  <si>
    <t>17547617377</t>
  </si>
  <si>
    <t>150421199507050021</t>
  </si>
  <si>
    <t>1995/7/5</t>
  </si>
  <si>
    <t>11318</t>
  </si>
  <si>
    <t>江西科技师范大学</t>
  </si>
  <si>
    <t>113181201705002274</t>
  </si>
  <si>
    <t>2017/7/10</t>
  </si>
  <si>
    <t>8670</t>
  </si>
  <si>
    <t>18042600051</t>
  </si>
  <si>
    <t>杨春英</t>
  </si>
  <si>
    <t>18347452350</t>
  </si>
  <si>
    <t>21138219930909444X</t>
  </si>
  <si>
    <t>1993/9/9</t>
  </si>
  <si>
    <t>114271201605000737</t>
  </si>
  <si>
    <t>150429</t>
  </si>
  <si>
    <t>宁城县</t>
  </si>
  <si>
    <t>8672</t>
  </si>
  <si>
    <t>18232400025</t>
  </si>
  <si>
    <t>张欢</t>
  </si>
  <si>
    <t>15049288129</t>
  </si>
  <si>
    <t>152324199605256029</t>
  </si>
  <si>
    <t>1996/5/25</t>
  </si>
  <si>
    <t>65.5</t>
  </si>
  <si>
    <t>75.5</t>
  </si>
  <si>
    <t>12</t>
  </si>
  <si>
    <t>8698</t>
  </si>
  <si>
    <t>15232410402</t>
  </si>
  <si>
    <t>开鲁县 汉授+物理+初中</t>
  </si>
  <si>
    <t>18230100440</t>
  </si>
  <si>
    <t>邢宏男</t>
  </si>
  <si>
    <t>13284758523</t>
  </si>
  <si>
    <t>152324199306266016</t>
  </si>
  <si>
    <t>1993/6/26</t>
  </si>
  <si>
    <t>070201</t>
  </si>
  <si>
    <t>101361201605003984</t>
  </si>
  <si>
    <t>物理学</t>
  </si>
  <si>
    <t>8699</t>
  </si>
  <si>
    <t>18042600046</t>
  </si>
  <si>
    <t>李静</t>
  </si>
  <si>
    <t>18204882231</t>
  </si>
  <si>
    <t>150426199203095222</t>
  </si>
  <si>
    <t>1992/3/9</t>
  </si>
  <si>
    <t>10118</t>
  </si>
  <si>
    <t>山西师范大学</t>
  </si>
  <si>
    <t>101181201405002481</t>
  </si>
  <si>
    <t>150426</t>
  </si>
  <si>
    <t>翁牛特旗</t>
  </si>
  <si>
    <t>8700</t>
  </si>
  <si>
    <t>18232400015</t>
  </si>
  <si>
    <t>吴志坚</t>
  </si>
  <si>
    <t>18604852750</t>
  </si>
  <si>
    <t>152324199201136338</t>
  </si>
  <si>
    <t>1992/1/13</t>
  </si>
  <si>
    <t>114271201505000901</t>
  </si>
  <si>
    <t>8701</t>
  </si>
  <si>
    <t>18043000061</t>
  </si>
  <si>
    <t>肖阳光</t>
  </si>
  <si>
    <t>18347283842</t>
  </si>
  <si>
    <t>150430199301173962</t>
  </si>
  <si>
    <t>1993/1/17</t>
  </si>
  <si>
    <t>101271201605102355</t>
  </si>
  <si>
    <t>2016/7/5</t>
  </si>
  <si>
    <t>8702</t>
  </si>
  <si>
    <t>18232400022</t>
  </si>
  <si>
    <t>汪庆</t>
  </si>
  <si>
    <t>15248350175</t>
  </si>
  <si>
    <t>152324199109290818</t>
  </si>
  <si>
    <t>1991/9/29</t>
  </si>
  <si>
    <t>101381201605001521</t>
  </si>
  <si>
    <t>75</t>
  </si>
  <si>
    <t>8704</t>
  </si>
  <si>
    <t>18042300041</t>
  </si>
  <si>
    <t>代明轩</t>
  </si>
  <si>
    <t>13844895895</t>
  </si>
  <si>
    <t>150423199604140822</t>
  </si>
  <si>
    <t>1996/4/14</t>
  </si>
  <si>
    <t>102051201705003315</t>
  </si>
  <si>
    <t>150423</t>
  </si>
  <si>
    <t>巴林右旗</t>
  </si>
  <si>
    <t>88</t>
  </si>
  <si>
    <t>8705</t>
  </si>
  <si>
    <t>18040200194</t>
  </si>
  <si>
    <t>刘雅楠</t>
  </si>
  <si>
    <t>18204984855</t>
  </si>
  <si>
    <t>15232419960102604X</t>
  </si>
  <si>
    <t>1996/1/2</t>
  </si>
  <si>
    <t>78</t>
  </si>
  <si>
    <t>8706</t>
  </si>
  <si>
    <t>18232400016</t>
  </si>
  <si>
    <t>张政洋</t>
  </si>
  <si>
    <t>13789712492</t>
  </si>
  <si>
    <t>15048550280</t>
  </si>
  <si>
    <t>152324199012234596</t>
  </si>
  <si>
    <t>1990/12/23</t>
  </si>
  <si>
    <t>101271201605102982</t>
  </si>
  <si>
    <t>74</t>
  </si>
  <si>
    <t>8708</t>
  </si>
  <si>
    <t>18042900002</t>
  </si>
  <si>
    <t>朱陈磊</t>
  </si>
  <si>
    <t>04764840735</t>
  </si>
  <si>
    <t>18947532138</t>
  </si>
  <si>
    <t>150429199408073616</t>
  </si>
  <si>
    <t>1994/8/7</t>
  </si>
  <si>
    <t>101361201605003991</t>
  </si>
  <si>
    <t>2016/6/30</t>
  </si>
  <si>
    <t>8759</t>
  </si>
  <si>
    <t>15232410502</t>
  </si>
  <si>
    <t>开鲁县 汉授+化学+初中</t>
  </si>
  <si>
    <t>18230100354</t>
  </si>
  <si>
    <t>王朦朦</t>
  </si>
  <si>
    <t>13847545774</t>
  </si>
  <si>
    <t>152322199411074224</t>
  </si>
  <si>
    <t>1994/11/7</t>
  </si>
  <si>
    <t>070301</t>
  </si>
  <si>
    <t>106021201705001865</t>
  </si>
  <si>
    <t>化学</t>
  </si>
  <si>
    <t>2017/6/22</t>
  </si>
  <si>
    <t>152322</t>
  </si>
  <si>
    <t>科尔沁左中旗</t>
  </si>
  <si>
    <t>109.5</t>
  </si>
  <si>
    <t>8760</t>
  </si>
  <si>
    <t>18210100029</t>
  </si>
  <si>
    <t>郑亚洲</t>
  </si>
  <si>
    <t>15048060136</t>
  </si>
  <si>
    <t>150404199508080322</t>
  </si>
  <si>
    <t>1995/8/8</t>
  </si>
  <si>
    <t>108191201705000435</t>
  </si>
  <si>
    <t>150404</t>
  </si>
  <si>
    <t>松山区</t>
  </si>
  <si>
    <t>102.5</t>
  </si>
  <si>
    <t>107.5</t>
  </si>
  <si>
    <t>8761</t>
  </si>
  <si>
    <t>18230100160</t>
  </si>
  <si>
    <t>王大光</t>
  </si>
  <si>
    <t>18347451771</t>
  </si>
  <si>
    <t>152326199210054812</t>
  </si>
  <si>
    <t>1992/10/5</t>
  </si>
  <si>
    <t>114271201605001032</t>
  </si>
  <si>
    <t>101.5</t>
  </si>
  <si>
    <t>8762</t>
  </si>
  <si>
    <t>18230100096</t>
  </si>
  <si>
    <t>王志强</t>
  </si>
  <si>
    <t>15847555501</t>
  </si>
  <si>
    <t>152321199311222414</t>
  </si>
  <si>
    <t>1993/11/22</t>
  </si>
  <si>
    <t>101361201505001300</t>
  </si>
  <si>
    <t>87.5</t>
  </si>
  <si>
    <t>8763</t>
  </si>
  <si>
    <t>18230101266</t>
  </si>
  <si>
    <t>李梅</t>
  </si>
  <si>
    <t>15247531629</t>
  </si>
  <si>
    <t>152324199201153840</t>
  </si>
  <si>
    <t>1992/1/15</t>
  </si>
  <si>
    <t>114271201405002091</t>
  </si>
  <si>
    <t>2014/6/30</t>
  </si>
  <si>
    <t>8764</t>
  </si>
  <si>
    <t>18230100102</t>
  </si>
  <si>
    <t>姜海旭</t>
  </si>
  <si>
    <t>15048559169</t>
  </si>
  <si>
    <t>152301199005190025</t>
  </si>
  <si>
    <t>1990/5/19</t>
  </si>
  <si>
    <t>070302</t>
  </si>
  <si>
    <t>101361201205003078</t>
  </si>
  <si>
    <t>应用化学</t>
  </si>
  <si>
    <t>96</t>
  </si>
  <si>
    <t>101</t>
  </si>
  <si>
    <t>8872</t>
  </si>
  <si>
    <t>15232410602</t>
  </si>
  <si>
    <t>开鲁县 汉授+生物+初中</t>
  </si>
  <si>
    <t>18230100468</t>
  </si>
  <si>
    <t>周晓萌</t>
  </si>
  <si>
    <t>15894845357</t>
  </si>
  <si>
    <t>15332985283</t>
  </si>
  <si>
    <t>15232419941206002X</t>
  </si>
  <si>
    <t>1994/12/6</t>
  </si>
  <si>
    <t>070401</t>
  </si>
  <si>
    <t>101361201705002865</t>
  </si>
  <si>
    <t>生物科学</t>
  </si>
  <si>
    <t>2017/6/23</t>
  </si>
  <si>
    <t>8873</t>
  </si>
  <si>
    <t>18232400048</t>
  </si>
  <si>
    <t>白静</t>
  </si>
  <si>
    <t>15134751614</t>
  </si>
  <si>
    <t>152324199110011820</t>
  </si>
  <si>
    <t>1991/10/1</t>
  </si>
  <si>
    <t>10524</t>
  </si>
  <si>
    <t>中南民族大学</t>
  </si>
  <si>
    <t>081801</t>
  </si>
  <si>
    <t>105241201405004571</t>
  </si>
  <si>
    <t>生物工程</t>
  </si>
  <si>
    <t>8874</t>
  </si>
  <si>
    <t>18232600015</t>
  </si>
  <si>
    <t>刘宏伟</t>
  </si>
  <si>
    <t>15548088966</t>
  </si>
  <si>
    <t>152326199502050012</t>
  </si>
  <si>
    <t>1995/2/5</t>
  </si>
  <si>
    <t>101381201605001237</t>
  </si>
  <si>
    <t>100.5</t>
  </si>
  <si>
    <t>8875</t>
  </si>
  <si>
    <t>18042200006</t>
  </si>
  <si>
    <t>宋佳鹏</t>
  </si>
  <si>
    <t>18304881401</t>
  </si>
  <si>
    <t>150422199507153318</t>
  </si>
  <si>
    <t>1995/7/15</t>
  </si>
  <si>
    <t>101271201705101741</t>
  </si>
  <si>
    <t>95</t>
  </si>
  <si>
    <t>8876</t>
  </si>
  <si>
    <t>18232500039</t>
  </si>
  <si>
    <t>艾丽洋</t>
  </si>
  <si>
    <t>15771517051</t>
  </si>
  <si>
    <t>152324199310182827</t>
  </si>
  <si>
    <t>1993/10/18</t>
  </si>
  <si>
    <t>101361201705002868</t>
  </si>
  <si>
    <t>8877</t>
  </si>
  <si>
    <t>18230100314</t>
  </si>
  <si>
    <t>孙思佳</t>
  </si>
  <si>
    <t>18347287277</t>
  </si>
  <si>
    <t>15204811021</t>
  </si>
  <si>
    <t>152321199411097606</t>
  </si>
  <si>
    <t>1994/11/9</t>
  </si>
  <si>
    <t>6602</t>
  </si>
  <si>
    <t>101271201605101806</t>
  </si>
  <si>
    <t>教育类</t>
  </si>
  <si>
    <t>8878</t>
  </si>
  <si>
    <t>18230100446</t>
  </si>
  <si>
    <t>李世敏</t>
  </si>
  <si>
    <t>18647550456</t>
  </si>
  <si>
    <t>152327199307160044</t>
  </si>
  <si>
    <t>1993/7/16</t>
  </si>
  <si>
    <t>0704H</t>
  </si>
  <si>
    <t>101351201605011268</t>
  </si>
  <si>
    <t>生物科学类(中外合作办学)</t>
  </si>
  <si>
    <t>152327</t>
  </si>
  <si>
    <t>扎鲁特旗</t>
  </si>
  <si>
    <t>8879</t>
  </si>
  <si>
    <t>18230100436</t>
  </si>
  <si>
    <t>宋艳男</t>
  </si>
  <si>
    <t>13171123117</t>
  </si>
  <si>
    <t>152324199203082820</t>
  </si>
  <si>
    <t>1992/3/8</t>
  </si>
  <si>
    <t>5301H</t>
  </si>
  <si>
    <t>101351201605011263</t>
  </si>
  <si>
    <t>生物技术类(中外合作办学)</t>
  </si>
  <si>
    <t>8881</t>
  </si>
  <si>
    <t>18230100075</t>
  </si>
  <si>
    <t>付艳军</t>
  </si>
  <si>
    <t>18747564657</t>
  </si>
  <si>
    <t>18947513924</t>
  </si>
  <si>
    <t>152322199110194222</t>
  </si>
  <si>
    <t>1991/10/19</t>
  </si>
  <si>
    <t>070402</t>
  </si>
  <si>
    <t>101351201505010923</t>
  </si>
  <si>
    <t>生物技术</t>
  </si>
  <si>
    <t>8951</t>
  </si>
  <si>
    <t>15232410702</t>
  </si>
  <si>
    <t>开鲁县 汉授+地理+初中</t>
  </si>
  <si>
    <t>18232400068</t>
  </si>
  <si>
    <t>付亚杰</t>
  </si>
  <si>
    <t>15150083578</t>
  </si>
  <si>
    <t>18647250273</t>
  </si>
  <si>
    <t>满族</t>
  </si>
  <si>
    <t>152324199302221427</t>
  </si>
  <si>
    <t>1993/2/22</t>
  </si>
  <si>
    <t>10320</t>
  </si>
  <si>
    <t>江苏师范大学</t>
  </si>
  <si>
    <t>070701</t>
  </si>
  <si>
    <t>103201201705100268</t>
  </si>
  <si>
    <t>地理科学</t>
  </si>
  <si>
    <t>2017/6/18</t>
  </si>
  <si>
    <t>105</t>
  </si>
  <si>
    <t>8952</t>
  </si>
  <si>
    <t>18232200003</t>
  </si>
  <si>
    <t>裴艳波</t>
  </si>
  <si>
    <t>18247542882</t>
  </si>
  <si>
    <t>152322199201251165</t>
  </si>
  <si>
    <t>1992/1/25</t>
  </si>
  <si>
    <t>101271201605101566</t>
  </si>
  <si>
    <t>8953</t>
  </si>
  <si>
    <t>18232600024</t>
  </si>
  <si>
    <t>路嫒嫒</t>
  </si>
  <si>
    <t>15947452203</t>
  </si>
  <si>
    <t>152326199309110685</t>
  </si>
  <si>
    <t>1993/9/11</t>
  </si>
  <si>
    <t>10416</t>
  </si>
  <si>
    <t>上饶师范学院</t>
  </si>
  <si>
    <t>104161201705001498</t>
  </si>
  <si>
    <t>8954</t>
  </si>
  <si>
    <t>18232400076</t>
  </si>
  <si>
    <t>封荣荣</t>
  </si>
  <si>
    <t>15134790224</t>
  </si>
  <si>
    <t>13274755112</t>
  </si>
  <si>
    <t>152323199011297628</t>
  </si>
  <si>
    <t>1990/11/29</t>
  </si>
  <si>
    <t>070703</t>
  </si>
  <si>
    <t>101271201205100325</t>
  </si>
  <si>
    <t>地理信息系统</t>
  </si>
  <si>
    <t>2012/7/3</t>
  </si>
  <si>
    <t>152323</t>
  </si>
  <si>
    <t>科尔沁左后旗</t>
  </si>
  <si>
    <t>8955</t>
  </si>
  <si>
    <t>18230100111</t>
  </si>
  <si>
    <t>高洪霞</t>
  </si>
  <si>
    <t>15134750219</t>
  </si>
  <si>
    <t>15232419910219732X</t>
  </si>
  <si>
    <t>1991/2/19</t>
  </si>
  <si>
    <t>101381201105001217</t>
  </si>
  <si>
    <t>2011/7/10</t>
  </si>
  <si>
    <t>8957</t>
  </si>
  <si>
    <t>18230100441</t>
  </si>
  <si>
    <t>夏全福</t>
  </si>
  <si>
    <t>15705080686</t>
  </si>
  <si>
    <t>152324199505260813</t>
  </si>
  <si>
    <t>1995/5/26</t>
  </si>
  <si>
    <t>79.5</t>
  </si>
  <si>
    <t>8987</t>
  </si>
  <si>
    <t>15232410802</t>
  </si>
  <si>
    <t>开鲁县 汉授+历史+初中</t>
  </si>
  <si>
    <t>18230100099</t>
  </si>
  <si>
    <t>邓光妹</t>
  </si>
  <si>
    <t>15947157961</t>
  </si>
  <si>
    <t>15047154290</t>
  </si>
  <si>
    <t>152324199206071844</t>
  </si>
  <si>
    <t>1992/6/7</t>
  </si>
  <si>
    <t>060101</t>
  </si>
  <si>
    <t>108191201605001503</t>
  </si>
  <si>
    <t>历史学</t>
  </si>
  <si>
    <t>103</t>
  </si>
  <si>
    <t>8989</t>
  </si>
  <si>
    <t>18230100313</t>
  </si>
  <si>
    <t>张海艳</t>
  </si>
  <si>
    <t>17647641263</t>
  </si>
  <si>
    <t>13948956896</t>
  </si>
  <si>
    <t>15232419930510682X</t>
  </si>
  <si>
    <t>1993/5/10</t>
  </si>
  <si>
    <t>0601</t>
  </si>
  <si>
    <t>101381201605000865</t>
  </si>
  <si>
    <t>历史学类</t>
  </si>
  <si>
    <t>8990</t>
  </si>
  <si>
    <t>18230101134</t>
  </si>
  <si>
    <t>吉开妍</t>
  </si>
  <si>
    <t>15149915064</t>
  </si>
  <si>
    <t>152322199103112866</t>
  </si>
  <si>
    <t>1991/3/11</t>
  </si>
  <si>
    <t>114271201405000478</t>
  </si>
  <si>
    <t>8992</t>
  </si>
  <si>
    <t>18042900007</t>
  </si>
  <si>
    <t>赵艳丽</t>
  </si>
  <si>
    <t>15147638464</t>
  </si>
  <si>
    <t>150429199103265721</t>
  </si>
  <si>
    <t>1991/3/26</t>
  </si>
  <si>
    <t>101381201405001340</t>
  </si>
  <si>
    <t>8993</t>
  </si>
  <si>
    <t>18210100185</t>
  </si>
  <si>
    <t>胡雪</t>
  </si>
  <si>
    <t>15647016505</t>
  </si>
  <si>
    <t>152324199412085526</t>
  </si>
  <si>
    <t>1994/12/8</t>
  </si>
  <si>
    <t>8994</t>
  </si>
  <si>
    <t>18230101084</t>
  </si>
  <si>
    <t>周润</t>
  </si>
  <si>
    <t>15904753133</t>
  </si>
  <si>
    <t>152301199501106523</t>
  </si>
  <si>
    <t>1995/1/10</t>
  </si>
  <si>
    <t>101361201605004788</t>
  </si>
  <si>
    <t>9035</t>
  </si>
  <si>
    <t>15232410901</t>
  </si>
  <si>
    <t>开鲁县 汉授+外语+小学</t>
  </si>
  <si>
    <t>18232400078</t>
  </si>
  <si>
    <t>卢海茹</t>
  </si>
  <si>
    <t>15848537980</t>
  </si>
  <si>
    <t>18847852606</t>
  </si>
  <si>
    <t>152324199311221429</t>
  </si>
  <si>
    <t>11631</t>
  </si>
  <si>
    <t>河套学院</t>
  </si>
  <si>
    <t>050201</t>
  </si>
  <si>
    <t>116311201605000199</t>
  </si>
  <si>
    <t>英语</t>
  </si>
  <si>
    <t>97.5</t>
  </si>
  <si>
    <t>9036</t>
  </si>
  <si>
    <t>18232600149</t>
  </si>
  <si>
    <t>刘昭磊</t>
  </si>
  <si>
    <t>15204861892</t>
  </si>
  <si>
    <t>152326199203271720</t>
  </si>
  <si>
    <t>1992/3/27</t>
  </si>
  <si>
    <t>116311201605000264</t>
  </si>
  <si>
    <t>9037</t>
  </si>
  <si>
    <t>18232400066</t>
  </si>
  <si>
    <t>耿杰</t>
  </si>
  <si>
    <t>15149379169</t>
  </si>
  <si>
    <t>152324199402111428</t>
  </si>
  <si>
    <t>1994/2/11</t>
  </si>
  <si>
    <t>660203</t>
  </si>
  <si>
    <t>101271201705100515</t>
  </si>
  <si>
    <t>英语教育</t>
  </si>
  <si>
    <t>9038</t>
  </si>
  <si>
    <t>18230100430</t>
  </si>
  <si>
    <t>邓丽敏</t>
  </si>
  <si>
    <t>15144808289</t>
  </si>
  <si>
    <t>152324199311263522</t>
  </si>
  <si>
    <t>1993/11/26</t>
  </si>
  <si>
    <t>114271201705000378</t>
  </si>
  <si>
    <t>9080</t>
  </si>
  <si>
    <t>15232410902</t>
  </si>
  <si>
    <t>开鲁县 汉授+外语+初中</t>
  </si>
  <si>
    <t>18230101067</t>
  </si>
  <si>
    <t>于莹莹</t>
  </si>
  <si>
    <t>15124818310</t>
  </si>
  <si>
    <t>152324199210094600</t>
  </si>
  <si>
    <t>1992/10/9</t>
  </si>
  <si>
    <t>101271201605201118</t>
  </si>
  <si>
    <t>105.5</t>
  </si>
  <si>
    <t>9081</t>
  </si>
  <si>
    <t>18232400138</t>
  </si>
  <si>
    <t>孙晓朋</t>
  </si>
  <si>
    <t>13848050825</t>
  </si>
  <si>
    <t>18704755119</t>
  </si>
  <si>
    <t>152324199404143028</t>
  </si>
  <si>
    <t>1994/4/14</t>
  </si>
  <si>
    <t>101271201605101811</t>
  </si>
  <si>
    <t>9082</t>
  </si>
  <si>
    <t>18232400194</t>
  </si>
  <si>
    <t>韩世杰</t>
  </si>
  <si>
    <t>15374852005</t>
  </si>
  <si>
    <t>152324199409052141</t>
  </si>
  <si>
    <t>1994/9/5</t>
  </si>
  <si>
    <t>99995</t>
  </si>
  <si>
    <t>内蒙古其他院校</t>
  </si>
  <si>
    <t>142051201705000093</t>
  </si>
  <si>
    <t>93.5</t>
  </si>
  <si>
    <t>9106</t>
  </si>
  <si>
    <t>15232411101</t>
  </si>
  <si>
    <t>开鲁县 汉授+音乐+小学</t>
  </si>
  <si>
    <t>18230100981</t>
  </si>
  <si>
    <t>刘悦</t>
  </si>
  <si>
    <t>15934998877</t>
  </si>
  <si>
    <t>15144772141</t>
  </si>
  <si>
    <t>152321199408063923</t>
  </si>
  <si>
    <t>1994/8/6</t>
  </si>
  <si>
    <t>050403</t>
  </si>
  <si>
    <t>101361201605002091</t>
  </si>
  <si>
    <t>音乐表演</t>
  </si>
  <si>
    <t>9107</t>
  </si>
  <si>
    <t>18210100448</t>
  </si>
  <si>
    <t>吕燕</t>
  </si>
  <si>
    <t>18004741995</t>
  </si>
  <si>
    <t>152601199502184124</t>
  </si>
  <si>
    <t>1995/2/18</t>
  </si>
  <si>
    <t>670203</t>
  </si>
  <si>
    <t>舞蹈表演</t>
  </si>
  <si>
    <t>2018/6/30</t>
  </si>
  <si>
    <t>152601</t>
  </si>
  <si>
    <t>集宁区</t>
  </si>
  <si>
    <t>9109</t>
  </si>
  <si>
    <t>18230101028</t>
  </si>
  <si>
    <t>刘春阳</t>
  </si>
  <si>
    <t>04758210801</t>
  </si>
  <si>
    <t>18747353332</t>
  </si>
  <si>
    <t>15232119910222152X</t>
  </si>
  <si>
    <t>1991/2/22</t>
  </si>
  <si>
    <t>13439</t>
  </si>
  <si>
    <t>赣南师范学院科技学院</t>
  </si>
  <si>
    <t>050401</t>
  </si>
  <si>
    <t>134391201305000009</t>
  </si>
  <si>
    <t>音乐学</t>
  </si>
  <si>
    <t>2013/7/6</t>
  </si>
  <si>
    <t>9110</t>
  </si>
  <si>
    <t>18230100762</t>
  </si>
  <si>
    <t>耿玲</t>
  </si>
  <si>
    <t>15750501020</t>
  </si>
  <si>
    <t>152324199511100023</t>
  </si>
  <si>
    <t>1995/11/10</t>
  </si>
  <si>
    <t>12048</t>
  </si>
  <si>
    <t>南京特殊教育职业技术学院</t>
  </si>
  <si>
    <t>660209</t>
  </si>
  <si>
    <t>120481201606300177</t>
  </si>
  <si>
    <t>音乐教育</t>
  </si>
  <si>
    <t>70.5</t>
  </si>
  <si>
    <t>80.5</t>
  </si>
  <si>
    <t>9111</t>
  </si>
  <si>
    <t>18232400060</t>
  </si>
  <si>
    <t>张红萌</t>
  </si>
  <si>
    <t>15049286654</t>
  </si>
  <si>
    <t>152324199602210826</t>
  </si>
  <si>
    <t>1996/2/21</t>
  </si>
  <si>
    <t>101271201706100092</t>
  </si>
  <si>
    <t>68.5</t>
  </si>
  <si>
    <t>78.5</t>
  </si>
  <si>
    <t>9114</t>
  </si>
  <si>
    <t>18230100454</t>
  </si>
  <si>
    <t>郭宇</t>
  </si>
  <si>
    <t>15648224483</t>
  </si>
  <si>
    <t>152105199504252168</t>
  </si>
  <si>
    <t>1995/4/25</t>
  </si>
  <si>
    <t>101381201705002038</t>
  </si>
  <si>
    <t>62.5</t>
  </si>
  <si>
    <t>72.5</t>
  </si>
  <si>
    <t>9131</t>
  </si>
  <si>
    <t>15232411102</t>
  </si>
  <si>
    <t>开鲁县 汉授+音乐+初中</t>
  </si>
  <si>
    <t>18232600069</t>
  </si>
  <si>
    <t>侯英南</t>
  </si>
  <si>
    <t>15548092633</t>
  </si>
  <si>
    <t>152326199411180049</t>
  </si>
  <si>
    <t>1994/11/18</t>
  </si>
  <si>
    <t>101381201705002153</t>
  </si>
  <si>
    <t>9132</t>
  </si>
  <si>
    <t>18232600093</t>
  </si>
  <si>
    <t>许薇薇</t>
  </si>
  <si>
    <t>15750575700</t>
  </si>
  <si>
    <t>152326199506195884</t>
  </si>
  <si>
    <t>1995/6/19</t>
  </si>
  <si>
    <t>101271201605102445</t>
  </si>
  <si>
    <t>9133</t>
  </si>
  <si>
    <t>18230100788</t>
  </si>
  <si>
    <t>姚迪平</t>
  </si>
  <si>
    <t>13015139333</t>
  </si>
  <si>
    <t>152301199412230020</t>
  </si>
  <si>
    <t>1994/12/23</t>
  </si>
  <si>
    <t>101271201605102599</t>
  </si>
  <si>
    <t>9134</t>
  </si>
  <si>
    <t>18232400073</t>
  </si>
  <si>
    <t>赵爽</t>
  </si>
  <si>
    <t>04756211922</t>
  </si>
  <si>
    <t>13948537107</t>
  </si>
  <si>
    <t>152324199205180029</t>
  </si>
  <si>
    <t>1992/5/18</t>
  </si>
  <si>
    <t>101351201605010776</t>
  </si>
  <si>
    <t>64</t>
  </si>
  <si>
    <t>9136</t>
  </si>
  <si>
    <t>18230101110</t>
  </si>
  <si>
    <t>杨冰羽</t>
  </si>
  <si>
    <t>15004750556</t>
  </si>
  <si>
    <t>03</t>
  </si>
  <si>
    <t>回族</t>
  </si>
  <si>
    <t>152301199407280023</t>
  </si>
  <si>
    <t>1994/7/28</t>
  </si>
  <si>
    <t>101381201705002109</t>
  </si>
  <si>
    <t>68</t>
  </si>
  <si>
    <t>9138</t>
  </si>
  <si>
    <t>18232600113</t>
  </si>
  <si>
    <t>朱美琪</t>
  </si>
  <si>
    <t>13847533409</t>
  </si>
  <si>
    <t>18347557210</t>
  </si>
  <si>
    <t>152326199505081180</t>
  </si>
  <si>
    <t>1995/5/8</t>
  </si>
  <si>
    <t>101381201705002129</t>
  </si>
  <si>
    <t>2017/7/9</t>
  </si>
  <si>
    <t>9155</t>
  </si>
  <si>
    <t>15232411202</t>
  </si>
  <si>
    <t>开鲁县 汉授+体育+初中</t>
  </si>
  <si>
    <t>18040200078</t>
  </si>
  <si>
    <t>王智文</t>
  </si>
  <si>
    <t>15661436999</t>
  </si>
  <si>
    <t>152324199506026818</t>
  </si>
  <si>
    <t>1995/6/2</t>
  </si>
  <si>
    <t>040201</t>
  </si>
  <si>
    <t>体育教育</t>
  </si>
  <si>
    <t>99.5</t>
  </si>
  <si>
    <t>9156</t>
  </si>
  <si>
    <t>18232400198</t>
  </si>
  <si>
    <t>胡海瑞</t>
  </si>
  <si>
    <t>15247590130</t>
  </si>
  <si>
    <t>152324199308206818</t>
  </si>
  <si>
    <t>1993/8/20</t>
  </si>
  <si>
    <t>108191201605002112</t>
  </si>
  <si>
    <t>9157</t>
  </si>
  <si>
    <t>18040200079</t>
  </si>
  <si>
    <t>范威</t>
  </si>
  <si>
    <t>15847494113</t>
  </si>
  <si>
    <t>152324199511093011</t>
  </si>
  <si>
    <t>1995/11/9</t>
  </si>
  <si>
    <t>9186</t>
  </si>
  <si>
    <t>15232411301</t>
  </si>
  <si>
    <t>开鲁县 汉授+美术+小学</t>
  </si>
  <si>
    <t>18230101202</t>
  </si>
  <si>
    <t>杨旭</t>
  </si>
  <si>
    <t>00000000000</t>
  </si>
  <si>
    <t>15004963015</t>
  </si>
  <si>
    <t>152301199203253023</t>
  </si>
  <si>
    <t>1992/3/25</t>
  </si>
  <si>
    <t>050408</t>
  </si>
  <si>
    <t>101361201405004375</t>
  </si>
  <si>
    <t>艺术设计</t>
  </si>
  <si>
    <t>9187</t>
  </si>
  <si>
    <t>18232400214</t>
  </si>
  <si>
    <t>曹春婧</t>
  </si>
  <si>
    <t>15847537211</t>
  </si>
  <si>
    <t>152324199208216322</t>
  </si>
  <si>
    <t>1992/8/21</t>
  </si>
  <si>
    <t>101351201505010430</t>
  </si>
  <si>
    <t>9188</t>
  </si>
  <si>
    <t>18232400162</t>
  </si>
  <si>
    <t>李瑞英</t>
  </si>
  <si>
    <t>04756222769</t>
  </si>
  <si>
    <t>15690955517</t>
  </si>
  <si>
    <t>152324199009010823</t>
  </si>
  <si>
    <t>1990/9/1</t>
  </si>
  <si>
    <t>101361201305001901</t>
  </si>
  <si>
    <t>2013/7/1</t>
  </si>
  <si>
    <t>9189</t>
  </si>
  <si>
    <t>18232200084</t>
  </si>
  <si>
    <t>刘欣然</t>
  </si>
  <si>
    <t>15332750047</t>
  </si>
  <si>
    <t>152322199411010044</t>
  </si>
  <si>
    <t>1994/11/1</t>
  </si>
  <si>
    <t>101351201605013152</t>
  </si>
  <si>
    <t>9190</t>
  </si>
  <si>
    <t>18012100005</t>
  </si>
  <si>
    <t>武苏日娜</t>
  </si>
  <si>
    <t>15354847867</t>
  </si>
  <si>
    <t>152322199308214049</t>
  </si>
  <si>
    <t>1993/8/21</t>
  </si>
  <si>
    <t>050406</t>
  </si>
  <si>
    <t>101271201605102319</t>
  </si>
  <si>
    <t>美术学</t>
  </si>
  <si>
    <t>150121</t>
  </si>
  <si>
    <t>土默特左旗</t>
  </si>
  <si>
    <t>9191</t>
  </si>
  <si>
    <t>18230100771</t>
  </si>
  <si>
    <t>刘永波</t>
  </si>
  <si>
    <t>15750562471</t>
  </si>
  <si>
    <t>152321199312015118</t>
  </si>
  <si>
    <t>1993/12/1</t>
  </si>
  <si>
    <t>1013642016002175</t>
  </si>
  <si>
    <t>85</t>
  </si>
  <si>
    <t>9235</t>
  </si>
  <si>
    <t>15232411302</t>
  </si>
  <si>
    <t>开鲁县 汉授+美术+初中</t>
  </si>
  <si>
    <t>18210100387</t>
  </si>
  <si>
    <t>王浩东</t>
  </si>
  <si>
    <t>13848400676</t>
  </si>
  <si>
    <t>150221199506182312</t>
  </si>
  <si>
    <t>1995/6/18</t>
  </si>
  <si>
    <t>150221</t>
  </si>
  <si>
    <t>土默特右旗</t>
  </si>
  <si>
    <t>9237</t>
  </si>
  <si>
    <t>18040200134</t>
  </si>
  <si>
    <t>15148190267</t>
  </si>
  <si>
    <t>150429199502104247</t>
  </si>
  <si>
    <t>1995/2/10</t>
  </si>
  <si>
    <t>101361201505002174</t>
  </si>
  <si>
    <t>9238</t>
  </si>
  <si>
    <t>18040200039</t>
  </si>
  <si>
    <t>王红艳</t>
  </si>
  <si>
    <t>18204884161</t>
  </si>
  <si>
    <t>15042919920415422X</t>
  </si>
  <si>
    <t>1992/4/15</t>
  </si>
  <si>
    <t>101361201405002076</t>
  </si>
  <si>
    <t>9239</t>
  </si>
  <si>
    <t>18230101106</t>
  </si>
  <si>
    <t>侯敏</t>
  </si>
  <si>
    <t>13947359691</t>
  </si>
  <si>
    <t>13948559872</t>
  </si>
  <si>
    <t>15230119961106052X</t>
  </si>
  <si>
    <t>1996/11/6</t>
  </si>
  <si>
    <t>10202</t>
  </si>
  <si>
    <t>通化师范学院</t>
  </si>
  <si>
    <t>9240</t>
  </si>
  <si>
    <t>18212700038</t>
  </si>
  <si>
    <t>孙丽娜</t>
  </si>
  <si>
    <t>13514804922</t>
  </si>
  <si>
    <t>18947020216</t>
  </si>
  <si>
    <t>15212319920216216X</t>
  </si>
  <si>
    <t>1992/2/16</t>
  </si>
  <si>
    <t>101351201505010669</t>
  </si>
  <si>
    <t>152123</t>
  </si>
  <si>
    <t>莫力达瓦旗</t>
  </si>
  <si>
    <t>9241</t>
  </si>
  <si>
    <t>18010200557</t>
  </si>
  <si>
    <t>陈雪</t>
  </si>
  <si>
    <t>15771331021</t>
  </si>
  <si>
    <t>152324199309134609</t>
  </si>
  <si>
    <t>1993/9/13</t>
  </si>
  <si>
    <t>101351201705023230</t>
  </si>
  <si>
    <t>9268</t>
  </si>
  <si>
    <t>15232411601</t>
  </si>
  <si>
    <t xml:space="preserve"> 体育(足球方向)+小学</t>
  </si>
  <si>
    <t>18040200251</t>
  </si>
  <si>
    <t>李健</t>
  </si>
  <si>
    <t>18804942657</t>
  </si>
  <si>
    <t>150404199611130914</t>
  </si>
  <si>
    <t>1996/11/13</t>
  </si>
  <si>
    <t>6603</t>
  </si>
  <si>
    <t>体育类</t>
  </si>
  <si>
    <t>2018/7/10</t>
  </si>
  <si>
    <t>150402</t>
  </si>
  <si>
    <t>红山区</t>
  </si>
  <si>
    <t>9269</t>
  </si>
  <si>
    <t>18230100827</t>
  </si>
  <si>
    <t>刘志寒</t>
  </si>
  <si>
    <t>15148773155</t>
  </si>
  <si>
    <t>152301199501063017</t>
  </si>
  <si>
    <t>1995/1/6</t>
  </si>
  <si>
    <t>126701201606800044</t>
  </si>
  <si>
    <t>9270</t>
  </si>
  <si>
    <t>18230101158</t>
  </si>
  <si>
    <t>刘美松</t>
  </si>
  <si>
    <t>13274859365</t>
  </si>
  <si>
    <t>15247550746</t>
  </si>
  <si>
    <t>15230119950704372X</t>
  </si>
  <si>
    <t>1995/7/4</t>
  </si>
  <si>
    <t>101351201705010784</t>
  </si>
  <si>
    <t>63.5</t>
  </si>
  <si>
    <t>9279</t>
  </si>
  <si>
    <t>15232411602</t>
  </si>
  <si>
    <t xml:space="preserve"> 体育(足球方向)+初中</t>
  </si>
  <si>
    <t>18232400028</t>
  </si>
  <si>
    <t>崔力</t>
  </si>
  <si>
    <t>18247573979</t>
  </si>
  <si>
    <t>152324199506060012</t>
  </si>
  <si>
    <t>1995/6/6</t>
  </si>
  <si>
    <t>101361201705003246</t>
  </si>
  <si>
    <t>9280</t>
  </si>
  <si>
    <t>18232400038</t>
  </si>
  <si>
    <t>姚燕妮</t>
  </si>
  <si>
    <t>15149993363</t>
  </si>
  <si>
    <t>152324199410150021</t>
  </si>
  <si>
    <t>1994/10/15</t>
  </si>
  <si>
    <t>101351201505012130</t>
  </si>
  <si>
    <t>9281</t>
  </si>
  <si>
    <t>18230101216</t>
  </si>
  <si>
    <t>夏雨田</t>
  </si>
  <si>
    <t>15144998923</t>
  </si>
  <si>
    <t>152324199403152838</t>
  </si>
  <si>
    <t>1994/3/15</t>
  </si>
  <si>
    <t>101361201705003273</t>
  </si>
  <si>
    <t>59.5</t>
  </si>
  <si>
    <t>69.5</t>
  </si>
  <si>
    <t>9290</t>
  </si>
  <si>
    <t>15232411801</t>
  </si>
  <si>
    <t>特教学科+小学</t>
  </si>
  <si>
    <t>18230100054</t>
  </si>
  <si>
    <t>高爽</t>
  </si>
  <si>
    <t>18248356762</t>
  </si>
  <si>
    <t>15849980409</t>
  </si>
  <si>
    <t>15232119960811422X</t>
  </si>
  <si>
    <t>1996/8/11</t>
  </si>
  <si>
    <t>040103</t>
  </si>
  <si>
    <t>101381201705001569</t>
  </si>
  <si>
    <t>特殊教育</t>
  </si>
  <si>
    <t>9291</t>
  </si>
  <si>
    <t>18230101065</t>
  </si>
  <si>
    <t>付梦博</t>
  </si>
  <si>
    <t>15849508659</t>
  </si>
  <si>
    <t>152321199509214583</t>
  </si>
  <si>
    <t>1995/9/21</t>
  </si>
  <si>
    <t>10181</t>
  </si>
  <si>
    <t>营口职业技术学院</t>
  </si>
  <si>
    <t>101811201706001456</t>
  </si>
  <si>
    <t>9292</t>
  </si>
  <si>
    <t>18042100118</t>
  </si>
  <si>
    <t>苏雅拉</t>
  </si>
  <si>
    <t>15771334056</t>
  </si>
  <si>
    <t>15042119951110642X</t>
  </si>
  <si>
    <t>101351201705021421</t>
  </si>
  <si>
    <t>缺考</t>
  </si>
  <si>
    <t>9293</t>
  </si>
  <si>
    <t>18230101063</t>
  </si>
  <si>
    <t>袁凤梅</t>
  </si>
  <si>
    <t>15947355782</t>
  </si>
  <si>
    <t>152324199607145824</t>
  </si>
  <si>
    <t>1996/7/14</t>
  </si>
  <si>
    <t>27011</t>
  </si>
  <si>
    <t>内蒙古民族幼儿师范</t>
  </si>
  <si>
    <t>9294</t>
  </si>
  <si>
    <t>18040200276</t>
  </si>
  <si>
    <t>佟浩男</t>
  </si>
  <si>
    <t>15848536087</t>
  </si>
  <si>
    <t>152321199511025124</t>
  </si>
  <si>
    <t>1995/11/2</t>
  </si>
  <si>
    <t>9295</t>
  </si>
  <si>
    <t>18232300001</t>
  </si>
  <si>
    <t>马新新</t>
  </si>
  <si>
    <t>15754758072</t>
  </si>
  <si>
    <t>152323199607010026</t>
  </si>
  <si>
    <t>1996/7/1</t>
  </si>
  <si>
    <t>120481201706300160</t>
  </si>
  <si>
    <t>70</t>
  </si>
  <si>
    <t>9309</t>
  </si>
  <si>
    <t>15232420901</t>
  </si>
  <si>
    <t>开鲁县 蒙授+外语+小学</t>
  </si>
  <si>
    <t>18230101080</t>
  </si>
  <si>
    <t>领弟</t>
  </si>
  <si>
    <t>04756188990</t>
  </si>
  <si>
    <t>18748129782</t>
  </si>
  <si>
    <t>15232419900905632X</t>
  </si>
  <si>
    <t>1990/9/5</t>
  </si>
  <si>
    <t>101351201505023836</t>
  </si>
  <si>
    <t>9310</t>
  </si>
  <si>
    <t>18232400083</t>
  </si>
  <si>
    <t>乌云格 日乐</t>
  </si>
  <si>
    <t>15004912433</t>
  </si>
  <si>
    <t>15048088831</t>
  </si>
  <si>
    <t>152326199104100926</t>
  </si>
  <si>
    <t>1991/4/10</t>
  </si>
  <si>
    <t>108191201305000690</t>
  </si>
  <si>
    <t>9311</t>
  </si>
  <si>
    <t>18010500525</t>
  </si>
  <si>
    <t>吴朝木日力格</t>
  </si>
  <si>
    <t>15924415739</t>
  </si>
  <si>
    <t>152326199404214589</t>
  </si>
  <si>
    <t>1994/4/21</t>
  </si>
  <si>
    <t>101351201705021007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</si>
</sst>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Arial"/>
      <charset val="134"/>
    </font>
    <font>
      <b/>
      <sz val="12"/>
      <name val="SimSun"/>
      <charset val="134"/>
    </font>
    <font>
      <b/>
      <sz val="12"/>
      <color theme="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3"/>
  <sheetViews>
    <sheetView tabSelected="1" topLeftCell="C1" workbookViewId="0">
      <selection activeCell="AL20" sqref="AL20"/>
    </sheetView>
  </sheetViews>
  <sheetFormatPr defaultColWidth="9" defaultRowHeight="14.25"/>
  <cols>
    <col min="1" max="1" width="5.875" style="1" hidden="1" customWidth="1"/>
    <col min="2" max="2" width="12.625" style="1" hidden="1" customWidth="1"/>
    <col min="3" max="3" width="5.75833333333333" style="1" customWidth="1"/>
    <col min="4" max="4" width="26.175" style="4" customWidth="1"/>
    <col min="5" max="5" width="5.925" style="5" customWidth="1"/>
    <col min="6" max="6" width="0.25" style="1" hidden="1" customWidth="1"/>
    <col min="7" max="7" width="9" style="6" customWidth="1"/>
    <col min="8" max="8" width="4" style="1" hidden="1" customWidth="1"/>
    <col min="9" max="9" width="4.125" style="1" hidden="1" customWidth="1"/>
    <col min="10" max="10" width="4.25" style="1" hidden="1" customWidth="1"/>
    <col min="11" max="11" width="5.25" style="1" hidden="1" customWidth="1"/>
    <col min="12" max="12" width="3.875" style="1" hidden="1" customWidth="1"/>
    <col min="13" max="13" width="5.875" style="1" hidden="1" customWidth="1"/>
    <col min="14" max="14" width="5.25" style="1" hidden="1" customWidth="1"/>
    <col min="15" max="15" width="6.25" style="1" hidden="1" customWidth="1"/>
    <col min="16" max="16" width="4.25" style="1" hidden="1" customWidth="1"/>
    <col min="17" max="17" width="5.75" style="1" hidden="1" customWidth="1"/>
    <col min="18" max="18" width="5.875" style="1" hidden="1" customWidth="1"/>
    <col min="19" max="19" width="4.375" style="1" hidden="1" customWidth="1"/>
    <col min="20" max="21" width="6.125" style="1" hidden="1" customWidth="1"/>
    <col min="22" max="22" width="4.375" style="1" hidden="1" customWidth="1"/>
    <col min="23" max="23" width="6.5" style="1" hidden="1" customWidth="1"/>
    <col min="24" max="24" width="9" style="1" hidden="1" customWidth="1"/>
    <col min="25" max="25" width="5.875" style="1" hidden="1" customWidth="1"/>
    <col min="26" max="26" width="6.125" style="1" hidden="1" customWidth="1"/>
    <col min="27" max="27" width="6.5" style="1" hidden="1" customWidth="1"/>
    <col min="28" max="28" width="6" style="1" hidden="1" customWidth="1"/>
    <col min="29" max="29" width="7" style="5" customWidth="1"/>
    <col min="30" max="30" width="4.875" style="7" hidden="1" customWidth="1"/>
    <col min="31" max="31" width="12.625" style="8" customWidth="1"/>
    <col min="32" max="32" width="7.75" style="9" customWidth="1"/>
    <col min="33" max="33" width="4.875" style="1" hidden="1" customWidth="1"/>
    <col min="34" max="34" width="9.75" style="1" customWidth="1"/>
    <col min="35" max="35" width="8.69166666666667" style="10" customWidth="1"/>
    <col min="36" max="36" width="5.25" style="5" customWidth="1"/>
    <col min="37" max="37" width="9" style="1" hidden="1" customWidth="1"/>
    <col min="38" max="16384" width="24.375" style="1"/>
  </cols>
  <sheetData>
    <row r="1" s="1" customFormat="1" ht="32" customHeight="1" spans="3:36">
      <c r="C1" s="1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="2" customFormat="1" ht="45" customHeight="1" spans="1:36">
      <c r="A2" s="12" t="s">
        <v>1</v>
      </c>
      <c r="B2" s="13" t="s">
        <v>2</v>
      </c>
      <c r="C2" s="13" t="s">
        <v>1</v>
      </c>
      <c r="D2" s="14" t="s">
        <v>3</v>
      </c>
      <c r="E2" s="15" t="s">
        <v>4</v>
      </c>
      <c r="F2" s="12" t="s">
        <v>5</v>
      </c>
      <c r="G2" s="16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23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4" t="s">
        <v>27</v>
      </c>
      <c r="AD2" s="24" t="s">
        <v>28</v>
      </c>
      <c r="AE2" s="25" t="s">
        <v>29</v>
      </c>
      <c r="AF2" s="26" t="s">
        <v>30</v>
      </c>
      <c r="AG2" s="30" t="s">
        <v>31</v>
      </c>
      <c r="AH2" s="30" t="s">
        <v>32</v>
      </c>
      <c r="AI2" s="31" t="s">
        <v>33</v>
      </c>
      <c r="AJ2" s="30" t="s">
        <v>28</v>
      </c>
    </row>
    <row r="3" s="3" customFormat="1" ht="21" customHeight="1" spans="1:37">
      <c r="A3" s="17" t="s">
        <v>34</v>
      </c>
      <c r="B3" s="18" t="s">
        <v>35</v>
      </c>
      <c r="C3" s="18">
        <v>1</v>
      </c>
      <c r="D3" s="19" t="s">
        <v>36</v>
      </c>
      <c r="E3" s="20" t="s">
        <v>37</v>
      </c>
      <c r="F3" s="17" t="s">
        <v>38</v>
      </c>
      <c r="G3" s="21" t="s">
        <v>39</v>
      </c>
      <c r="H3" s="17" t="s">
        <v>40</v>
      </c>
      <c r="I3" s="17" t="s">
        <v>40</v>
      </c>
      <c r="J3" s="17" t="s">
        <v>37</v>
      </c>
      <c r="K3" s="17" t="s">
        <v>41</v>
      </c>
      <c r="L3" s="17" t="s">
        <v>42</v>
      </c>
      <c r="M3" s="17" t="s">
        <v>43</v>
      </c>
      <c r="N3" s="17" t="s">
        <v>44</v>
      </c>
      <c r="O3" s="17" t="s">
        <v>45</v>
      </c>
      <c r="P3" s="17" t="s">
        <v>46</v>
      </c>
      <c r="Q3" s="17" t="s">
        <v>47</v>
      </c>
      <c r="R3" s="17" t="s">
        <v>48</v>
      </c>
      <c r="S3" s="17" t="s">
        <v>49</v>
      </c>
      <c r="T3" s="17" t="s">
        <v>50</v>
      </c>
      <c r="U3" s="17" t="s">
        <v>51</v>
      </c>
      <c r="V3" s="17" t="s">
        <v>37</v>
      </c>
      <c r="W3" s="17" t="s">
        <v>52</v>
      </c>
      <c r="X3" s="17" t="s">
        <v>53</v>
      </c>
      <c r="Y3" s="17" t="s">
        <v>54</v>
      </c>
      <c r="Z3" s="17" t="s">
        <v>53</v>
      </c>
      <c r="AA3" s="17" t="s">
        <v>54</v>
      </c>
      <c r="AB3" s="17" t="s">
        <v>55</v>
      </c>
      <c r="AC3" s="19" t="s">
        <v>56</v>
      </c>
      <c r="AD3" s="27" t="s">
        <v>57</v>
      </c>
      <c r="AE3" s="28">
        <f t="shared" ref="AE3:AE66" si="0">AC3/150*100*0.4</f>
        <v>26.1333333333333</v>
      </c>
      <c r="AF3" s="29">
        <v>81.6</v>
      </c>
      <c r="AG3" s="32"/>
      <c r="AH3" s="33">
        <f t="shared" ref="AH3:AH66" si="1">AF3*0.6</f>
        <v>48.96</v>
      </c>
      <c r="AI3" s="33">
        <f t="shared" ref="AI3:AI66" si="2">AC3/150*100*0.4+AF3*0.6</f>
        <v>75.0933333333333</v>
      </c>
      <c r="AJ3" s="34">
        <v>1</v>
      </c>
      <c r="AK3" s="3">
        <v>1</v>
      </c>
    </row>
    <row r="4" s="3" customFormat="1" ht="21" customHeight="1" spans="1:37">
      <c r="A4" s="17" t="s">
        <v>58</v>
      </c>
      <c r="B4" s="18" t="s">
        <v>35</v>
      </c>
      <c r="C4" s="18">
        <v>2</v>
      </c>
      <c r="D4" s="19" t="s">
        <v>36</v>
      </c>
      <c r="E4" s="20" t="s">
        <v>37</v>
      </c>
      <c r="F4" s="17" t="s">
        <v>59</v>
      </c>
      <c r="G4" s="21" t="s">
        <v>60</v>
      </c>
      <c r="H4" s="17" t="s">
        <v>61</v>
      </c>
      <c r="I4" s="17" t="s">
        <v>61</v>
      </c>
      <c r="J4" s="17" t="s">
        <v>37</v>
      </c>
      <c r="K4" s="17" t="s">
        <v>41</v>
      </c>
      <c r="L4" s="17" t="s">
        <v>62</v>
      </c>
      <c r="M4" s="17" t="s">
        <v>63</v>
      </c>
      <c r="N4" s="17" t="s">
        <v>64</v>
      </c>
      <c r="O4" s="17" t="s">
        <v>65</v>
      </c>
      <c r="P4" s="17" t="s">
        <v>66</v>
      </c>
      <c r="Q4" s="17" t="s">
        <v>67</v>
      </c>
      <c r="R4" s="17" t="s">
        <v>48</v>
      </c>
      <c r="S4" s="17" t="s">
        <v>68</v>
      </c>
      <c r="T4" s="17" t="s">
        <v>50</v>
      </c>
      <c r="U4" s="17" t="s">
        <v>69</v>
      </c>
      <c r="V4" s="17" t="s">
        <v>37</v>
      </c>
      <c r="W4" s="17" t="s">
        <v>52</v>
      </c>
      <c r="X4" s="17" t="s">
        <v>70</v>
      </c>
      <c r="Y4" s="17" t="s">
        <v>71</v>
      </c>
      <c r="Z4" s="17" t="s">
        <v>70</v>
      </c>
      <c r="AA4" s="17" t="s">
        <v>71</v>
      </c>
      <c r="AB4" s="17" t="s">
        <v>72</v>
      </c>
      <c r="AC4" s="19" t="s">
        <v>73</v>
      </c>
      <c r="AD4" s="27" t="s">
        <v>37</v>
      </c>
      <c r="AE4" s="28">
        <f t="shared" si="0"/>
        <v>25.0666666666667</v>
      </c>
      <c r="AF4" s="29">
        <v>65.4</v>
      </c>
      <c r="AG4" s="35"/>
      <c r="AH4" s="33">
        <f t="shared" si="1"/>
        <v>39.24</v>
      </c>
      <c r="AI4" s="33">
        <f t="shared" si="2"/>
        <v>64.3066666666667</v>
      </c>
      <c r="AJ4" s="34">
        <v>3</v>
      </c>
      <c r="AK4" s="3">
        <v>2</v>
      </c>
    </row>
    <row r="5" s="3" customFormat="1" ht="21" customHeight="1" spans="1:37">
      <c r="A5" s="17" t="s">
        <v>74</v>
      </c>
      <c r="B5" s="18" t="s">
        <v>35</v>
      </c>
      <c r="C5" s="18">
        <v>3</v>
      </c>
      <c r="D5" s="19" t="s">
        <v>36</v>
      </c>
      <c r="E5" s="20" t="s">
        <v>37</v>
      </c>
      <c r="F5" s="17" t="s">
        <v>75</v>
      </c>
      <c r="G5" s="21" t="s">
        <v>76</v>
      </c>
      <c r="H5" s="17" t="s">
        <v>77</v>
      </c>
      <c r="I5" s="17" t="s">
        <v>77</v>
      </c>
      <c r="J5" s="17" t="s">
        <v>37</v>
      </c>
      <c r="K5" s="17" t="s">
        <v>41</v>
      </c>
      <c r="L5" s="17" t="s">
        <v>42</v>
      </c>
      <c r="M5" s="17" t="s">
        <v>43</v>
      </c>
      <c r="N5" s="17" t="s">
        <v>78</v>
      </c>
      <c r="O5" s="17" t="s">
        <v>79</v>
      </c>
      <c r="P5" s="17" t="s">
        <v>80</v>
      </c>
      <c r="Q5" s="17" t="s">
        <v>81</v>
      </c>
      <c r="R5" s="17" t="s">
        <v>48</v>
      </c>
      <c r="S5" s="17" t="s">
        <v>82</v>
      </c>
      <c r="T5" s="17" t="s">
        <v>50</v>
      </c>
      <c r="U5" s="17" t="s">
        <v>83</v>
      </c>
      <c r="V5" s="17" t="s">
        <v>37</v>
      </c>
      <c r="W5" s="17" t="s">
        <v>52</v>
      </c>
      <c r="X5" s="17" t="s">
        <v>84</v>
      </c>
      <c r="Y5" s="17" t="s">
        <v>85</v>
      </c>
      <c r="Z5" s="17" t="s">
        <v>84</v>
      </c>
      <c r="AA5" s="17" t="s">
        <v>85</v>
      </c>
      <c r="AB5" s="17" t="s">
        <v>86</v>
      </c>
      <c r="AC5" s="19" t="s">
        <v>87</v>
      </c>
      <c r="AD5" s="27" t="s">
        <v>88</v>
      </c>
      <c r="AE5" s="28">
        <f t="shared" si="0"/>
        <v>24.4</v>
      </c>
      <c r="AF5" s="29">
        <v>0</v>
      </c>
      <c r="AG5" s="32" t="s">
        <v>89</v>
      </c>
      <c r="AH5" s="33">
        <f t="shared" si="1"/>
        <v>0</v>
      </c>
      <c r="AI5" s="33">
        <f t="shared" si="2"/>
        <v>24.4</v>
      </c>
      <c r="AJ5" s="34">
        <v>6</v>
      </c>
      <c r="AK5" s="3">
        <v>3</v>
      </c>
    </row>
    <row r="6" s="3" customFormat="1" ht="21" customHeight="1" spans="1:37">
      <c r="A6" s="17" t="s">
        <v>90</v>
      </c>
      <c r="B6" s="18" t="s">
        <v>35</v>
      </c>
      <c r="C6" s="18">
        <v>4</v>
      </c>
      <c r="D6" s="19" t="s">
        <v>36</v>
      </c>
      <c r="E6" s="20" t="s">
        <v>37</v>
      </c>
      <c r="F6" s="17" t="s">
        <v>91</v>
      </c>
      <c r="G6" s="21" t="s">
        <v>92</v>
      </c>
      <c r="H6" s="17" t="s">
        <v>93</v>
      </c>
      <c r="I6" s="17" t="s">
        <v>94</v>
      </c>
      <c r="J6" s="17" t="s">
        <v>37</v>
      </c>
      <c r="K6" s="17" t="s">
        <v>41</v>
      </c>
      <c r="L6" s="17" t="s">
        <v>62</v>
      </c>
      <c r="M6" s="17" t="s">
        <v>63</v>
      </c>
      <c r="N6" s="17" t="s">
        <v>95</v>
      </c>
      <c r="O6" s="17" t="s">
        <v>96</v>
      </c>
      <c r="P6" s="17" t="s">
        <v>97</v>
      </c>
      <c r="Q6" s="17" t="s">
        <v>98</v>
      </c>
      <c r="R6" s="17" t="s">
        <v>48</v>
      </c>
      <c r="S6" s="17" t="s">
        <v>99</v>
      </c>
      <c r="T6" s="17" t="s">
        <v>50</v>
      </c>
      <c r="U6" s="17" t="s">
        <v>100</v>
      </c>
      <c r="V6" s="17" t="s">
        <v>37</v>
      </c>
      <c r="W6" s="17" t="s">
        <v>52</v>
      </c>
      <c r="X6" s="17" t="s">
        <v>84</v>
      </c>
      <c r="Y6" s="17" t="s">
        <v>85</v>
      </c>
      <c r="Z6" s="17" t="s">
        <v>84</v>
      </c>
      <c r="AA6" s="17" t="s">
        <v>85</v>
      </c>
      <c r="AB6" s="17" t="s">
        <v>101</v>
      </c>
      <c r="AC6" s="19" t="s">
        <v>101</v>
      </c>
      <c r="AD6" s="27" t="s">
        <v>102</v>
      </c>
      <c r="AE6" s="28">
        <f t="shared" si="0"/>
        <v>24.1333333333333</v>
      </c>
      <c r="AF6" s="29">
        <v>49.4</v>
      </c>
      <c r="AG6" s="32"/>
      <c r="AH6" s="33">
        <f t="shared" si="1"/>
        <v>29.64</v>
      </c>
      <c r="AI6" s="33">
        <f t="shared" si="2"/>
        <v>53.7733333333333</v>
      </c>
      <c r="AJ6" s="34">
        <v>5</v>
      </c>
      <c r="AK6" s="3">
        <v>4</v>
      </c>
    </row>
    <row r="7" s="3" customFormat="1" ht="21" customHeight="1" spans="1:37">
      <c r="A7" s="17" t="s">
        <v>103</v>
      </c>
      <c r="B7" s="18" t="s">
        <v>35</v>
      </c>
      <c r="C7" s="18">
        <v>5</v>
      </c>
      <c r="D7" s="19" t="s">
        <v>36</v>
      </c>
      <c r="E7" s="20" t="s">
        <v>37</v>
      </c>
      <c r="F7" s="17" t="s">
        <v>104</v>
      </c>
      <c r="G7" s="21" t="s">
        <v>105</v>
      </c>
      <c r="H7" s="17" t="s">
        <v>106</v>
      </c>
      <c r="I7" s="17" t="s">
        <v>106</v>
      </c>
      <c r="J7" s="17" t="s">
        <v>37</v>
      </c>
      <c r="K7" s="17" t="s">
        <v>41</v>
      </c>
      <c r="L7" s="17" t="s">
        <v>62</v>
      </c>
      <c r="M7" s="17" t="s">
        <v>63</v>
      </c>
      <c r="N7" s="17" t="s">
        <v>107</v>
      </c>
      <c r="O7" s="17" t="s">
        <v>108</v>
      </c>
      <c r="P7" s="17" t="s">
        <v>97</v>
      </c>
      <c r="Q7" s="17" t="s">
        <v>98</v>
      </c>
      <c r="R7" s="17" t="s">
        <v>48</v>
      </c>
      <c r="S7" s="17" t="s">
        <v>109</v>
      </c>
      <c r="T7" s="17" t="s">
        <v>50</v>
      </c>
      <c r="U7" s="17" t="s">
        <v>110</v>
      </c>
      <c r="V7" s="17" t="s">
        <v>37</v>
      </c>
      <c r="W7" s="17" t="s">
        <v>52</v>
      </c>
      <c r="X7" s="17" t="s">
        <v>111</v>
      </c>
      <c r="Y7" s="17" t="s">
        <v>112</v>
      </c>
      <c r="Z7" s="17" t="s">
        <v>111</v>
      </c>
      <c r="AA7" s="17" t="s">
        <v>112</v>
      </c>
      <c r="AB7" s="17" t="s">
        <v>113</v>
      </c>
      <c r="AC7" s="19" t="s">
        <v>113</v>
      </c>
      <c r="AD7" s="27" t="s">
        <v>114</v>
      </c>
      <c r="AE7" s="28">
        <f t="shared" si="0"/>
        <v>23.8666666666667</v>
      </c>
      <c r="AF7" s="29">
        <v>62.4</v>
      </c>
      <c r="AG7" s="32"/>
      <c r="AH7" s="33">
        <f t="shared" si="1"/>
        <v>37.44</v>
      </c>
      <c r="AI7" s="33">
        <f t="shared" si="2"/>
        <v>61.3066666666667</v>
      </c>
      <c r="AJ7" s="34">
        <v>4</v>
      </c>
      <c r="AK7" s="3">
        <v>5</v>
      </c>
    </row>
    <row r="8" s="3" customFormat="1" ht="21" customHeight="1" spans="1:37">
      <c r="A8" s="17" t="s">
        <v>115</v>
      </c>
      <c r="B8" s="18" t="s">
        <v>35</v>
      </c>
      <c r="C8" s="18">
        <v>6</v>
      </c>
      <c r="D8" s="19" t="s">
        <v>36</v>
      </c>
      <c r="E8" s="20" t="s">
        <v>37</v>
      </c>
      <c r="F8" s="17" t="s">
        <v>116</v>
      </c>
      <c r="G8" s="21" t="s">
        <v>117</v>
      </c>
      <c r="H8" s="17" t="s">
        <v>118</v>
      </c>
      <c r="I8" s="17" t="s">
        <v>118</v>
      </c>
      <c r="J8" s="17" t="s">
        <v>37</v>
      </c>
      <c r="K8" s="17" t="s">
        <v>41</v>
      </c>
      <c r="L8" s="17" t="s">
        <v>62</v>
      </c>
      <c r="M8" s="17" t="s">
        <v>63</v>
      </c>
      <c r="N8" s="17" t="s">
        <v>119</v>
      </c>
      <c r="O8" s="17" t="s">
        <v>120</v>
      </c>
      <c r="P8" s="17" t="s">
        <v>66</v>
      </c>
      <c r="Q8" s="17" t="s">
        <v>67</v>
      </c>
      <c r="R8" s="17" t="s">
        <v>48</v>
      </c>
      <c r="S8" s="17" t="s">
        <v>68</v>
      </c>
      <c r="T8" s="17" t="s">
        <v>50</v>
      </c>
      <c r="U8" s="17" t="s">
        <v>69</v>
      </c>
      <c r="V8" s="17" t="s">
        <v>37</v>
      </c>
      <c r="W8" s="17" t="s">
        <v>52</v>
      </c>
      <c r="X8" s="17" t="s">
        <v>121</v>
      </c>
      <c r="Y8" s="17" t="s">
        <v>122</v>
      </c>
      <c r="Z8" s="17" t="s">
        <v>121</v>
      </c>
      <c r="AA8" s="17" t="s">
        <v>122</v>
      </c>
      <c r="AB8" s="17" t="s">
        <v>123</v>
      </c>
      <c r="AC8" s="19" t="s">
        <v>123</v>
      </c>
      <c r="AD8" s="27" t="s">
        <v>124</v>
      </c>
      <c r="AE8" s="28">
        <f t="shared" si="0"/>
        <v>23.7333333333333</v>
      </c>
      <c r="AF8" s="29">
        <v>74.4</v>
      </c>
      <c r="AG8" s="35"/>
      <c r="AH8" s="33">
        <f t="shared" si="1"/>
        <v>44.64</v>
      </c>
      <c r="AI8" s="33">
        <f t="shared" si="2"/>
        <v>68.3733333333333</v>
      </c>
      <c r="AJ8" s="34">
        <v>2</v>
      </c>
      <c r="AK8" s="3">
        <v>6</v>
      </c>
    </row>
    <row r="9" s="3" customFormat="1" ht="21" customHeight="1" spans="1:37">
      <c r="A9" s="17" t="s">
        <v>125</v>
      </c>
      <c r="B9" s="18" t="s">
        <v>126</v>
      </c>
      <c r="C9" s="18">
        <v>7</v>
      </c>
      <c r="D9" s="19" t="s">
        <v>127</v>
      </c>
      <c r="E9" s="20" t="s">
        <v>88</v>
      </c>
      <c r="F9" s="17" t="s">
        <v>128</v>
      </c>
      <c r="G9" s="21" t="s">
        <v>129</v>
      </c>
      <c r="H9" s="17" t="s">
        <v>130</v>
      </c>
      <c r="I9" s="17" t="s">
        <v>130</v>
      </c>
      <c r="J9" s="17" t="s">
        <v>37</v>
      </c>
      <c r="K9" s="17" t="s">
        <v>41</v>
      </c>
      <c r="L9" s="17" t="s">
        <v>62</v>
      </c>
      <c r="M9" s="17" t="s">
        <v>63</v>
      </c>
      <c r="N9" s="17" t="s">
        <v>131</v>
      </c>
      <c r="O9" s="17" t="s">
        <v>132</v>
      </c>
      <c r="P9" s="17" t="s">
        <v>133</v>
      </c>
      <c r="Q9" s="17" t="s">
        <v>134</v>
      </c>
      <c r="R9" s="17" t="s">
        <v>135</v>
      </c>
      <c r="S9" s="17" t="s">
        <v>136</v>
      </c>
      <c r="T9" s="17" t="s">
        <v>137</v>
      </c>
      <c r="U9" s="17" t="s">
        <v>138</v>
      </c>
      <c r="V9" s="17" t="s">
        <v>37</v>
      </c>
      <c r="W9" s="17" t="s">
        <v>52</v>
      </c>
      <c r="X9" s="17" t="s">
        <v>70</v>
      </c>
      <c r="Y9" s="17" t="s">
        <v>71</v>
      </c>
      <c r="Z9" s="17" t="s">
        <v>70</v>
      </c>
      <c r="AA9" s="17" t="s">
        <v>71</v>
      </c>
      <c r="AB9" s="17" t="s">
        <v>139</v>
      </c>
      <c r="AC9" s="19" t="s">
        <v>140</v>
      </c>
      <c r="AD9" s="27" t="s">
        <v>57</v>
      </c>
      <c r="AE9" s="28">
        <f t="shared" si="0"/>
        <v>26.6666666666667</v>
      </c>
      <c r="AF9" s="29">
        <v>75</v>
      </c>
      <c r="AG9" s="32"/>
      <c r="AH9" s="33">
        <f t="shared" si="1"/>
        <v>45</v>
      </c>
      <c r="AI9" s="33">
        <f t="shared" si="2"/>
        <v>71.6666666666667</v>
      </c>
      <c r="AJ9" s="34">
        <v>5</v>
      </c>
      <c r="AK9" s="3">
        <v>7</v>
      </c>
    </row>
    <row r="10" s="3" customFormat="1" ht="21" customHeight="1" spans="1:37">
      <c r="A10" s="17" t="s">
        <v>141</v>
      </c>
      <c r="B10" s="18" t="s">
        <v>126</v>
      </c>
      <c r="C10" s="18">
        <v>8</v>
      </c>
      <c r="D10" s="19" t="s">
        <v>127</v>
      </c>
      <c r="E10" s="20" t="s">
        <v>88</v>
      </c>
      <c r="F10" s="17" t="s">
        <v>142</v>
      </c>
      <c r="G10" s="21" t="s">
        <v>143</v>
      </c>
      <c r="H10" s="17" t="s">
        <v>144</v>
      </c>
      <c r="I10" s="17" t="s">
        <v>144</v>
      </c>
      <c r="J10" s="17" t="s">
        <v>37</v>
      </c>
      <c r="K10" s="17" t="s">
        <v>41</v>
      </c>
      <c r="L10" s="17" t="s">
        <v>62</v>
      </c>
      <c r="M10" s="17" t="s">
        <v>63</v>
      </c>
      <c r="N10" s="17" t="s">
        <v>145</v>
      </c>
      <c r="O10" s="17" t="s">
        <v>146</v>
      </c>
      <c r="P10" s="17" t="s">
        <v>147</v>
      </c>
      <c r="Q10" s="17" t="s">
        <v>148</v>
      </c>
      <c r="R10" s="17" t="s">
        <v>149</v>
      </c>
      <c r="S10" s="17" t="s">
        <v>150</v>
      </c>
      <c r="T10" s="17" t="s">
        <v>151</v>
      </c>
      <c r="U10" s="17" t="s">
        <v>100</v>
      </c>
      <c r="V10" s="17" t="s">
        <v>37</v>
      </c>
      <c r="W10" s="17" t="s">
        <v>52</v>
      </c>
      <c r="X10" s="17" t="s">
        <v>70</v>
      </c>
      <c r="Y10" s="17" t="s">
        <v>71</v>
      </c>
      <c r="Z10" s="17" t="s">
        <v>70</v>
      </c>
      <c r="AA10" s="17" t="s">
        <v>71</v>
      </c>
      <c r="AB10" s="17" t="s">
        <v>152</v>
      </c>
      <c r="AC10" s="19" t="s">
        <v>55</v>
      </c>
      <c r="AD10" s="27" t="s">
        <v>37</v>
      </c>
      <c r="AE10" s="28">
        <f t="shared" si="0"/>
        <v>24.8</v>
      </c>
      <c r="AF10" s="29">
        <v>80.2</v>
      </c>
      <c r="AG10" s="32"/>
      <c r="AH10" s="33">
        <f t="shared" si="1"/>
        <v>48.12</v>
      </c>
      <c r="AI10" s="33">
        <f t="shared" si="2"/>
        <v>72.92</v>
      </c>
      <c r="AJ10" s="34">
        <v>3</v>
      </c>
      <c r="AK10" s="3">
        <v>8</v>
      </c>
    </row>
    <row r="11" s="3" customFormat="1" ht="21" customHeight="1" spans="1:37">
      <c r="A11" s="17" t="s">
        <v>153</v>
      </c>
      <c r="B11" s="18" t="s">
        <v>126</v>
      </c>
      <c r="C11" s="18">
        <v>9</v>
      </c>
      <c r="D11" s="19" t="s">
        <v>127</v>
      </c>
      <c r="E11" s="20" t="s">
        <v>88</v>
      </c>
      <c r="F11" s="17" t="s">
        <v>154</v>
      </c>
      <c r="G11" s="21" t="s">
        <v>155</v>
      </c>
      <c r="H11" s="17" t="s">
        <v>156</v>
      </c>
      <c r="I11" s="17" t="s">
        <v>156</v>
      </c>
      <c r="J11" s="17" t="s">
        <v>37</v>
      </c>
      <c r="K11" s="17" t="s">
        <v>41</v>
      </c>
      <c r="L11" s="17" t="s">
        <v>42</v>
      </c>
      <c r="M11" s="17" t="s">
        <v>43</v>
      </c>
      <c r="N11" s="17" t="s">
        <v>157</v>
      </c>
      <c r="O11" s="17" t="s">
        <v>158</v>
      </c>
      <c r="P11" s="17" t="s">
        <v>159</v>
      </c>
      <c r="Q11" s="17" t="s">
        <v>160</v>
      </c>
      <c r="R11" s="17" t="s">
        <v>161</v>
      </c>
      <c r="S11" s="17" t="s">
        <v>162</v>
      </c>
      <c r="T11" s="17" t="s">
        <v>163</v>
      </c>
      <c r="U11" s="17" t="s">
        <v>164</v>
      </c>
      <c r="V11" s="17" t="s">
        <v>37</v>
      </c>
      <c r="W11" s="17" t="s">
        <v>52</v>
      </c>
      <c r="X11" s="17" t="s">
        <v>70</v>
      </c>
      <c r="Y11" s="17" t="s">
        <v>71</v>
      </c>
      <c r="Z11" s="17" t="s">
        <v>70</v>
      </c>
      <c r="AA11" s="17" t="s">
        <v>71</v>
      </c>
      <c r="AB11" s="17" t="s">
        <v>165</v>
      </c>
      <c r="AC11" s="19" t="s">
        <v>166</v>
      </c>
      <c r="AD11" s="27" t="s">
        <v>88</v>
      </c>
      <c r="AE11" s="28">
        <f t="shared" si="0"/>
        <v>24.5333333333333</v>
      </c>
      <c r="AF11" s="29">
        <v>79.8</v>
      </c>
      <c r="AG11" s="32"/>
      <c r="AH11" s="33">
        <f t="shared" si="1"/>
        <v>47.88</v>
      </c>
      <c r="AI11" s="33">
        <f t="shared" si="2"/>
        <v>72.4133333333333</v>
      </c>
      <c r="AJ11" s="34">
        <v>4</v>
      </c>
      <c r="AK11" s="3">
        <v>9</v>
      </c>
    </row>
    <row r="12" s="3" customFormat="1" ht="21" customHeight="1" spans="1:37">
      <c r="A12" s="17" t="s">
        <v>167</v>
      </c>
      <c r="B12" s="18" t="s">
        <v>126</v>
      </c>
      <c r="C12" s="18">
        <v>10</v>
      </c>
      <c r="D12" s="19" t="s">
        <v>127</v>
      </c>
      <c r="E12" s="20" t="s">
        <v>88</v>
      </c>
      <c r="F12" s="17" t="s">
        <v>168</v>
      </c>
      <c r="G12" s="21" t="s">
        <v>169</v>
      </c>
      <c r="H12" s="17" t="s">
        <v>170</v>
      </c>
      <c r="I12" s="17" t="s">
        <v>171</v>
      </c>
      <c r="J12" s="17" t="s">
        <v>37</v>
      </c>
      <c r="K12" s="17" t="s">
        <v>41</v>
      </c>
      <c r="L12" s="17" t="s">
        <v>42</v>
      </c>
      <c r="M12" s="17" t="s">
        <v>43</v>
      </c>
      <c r="N12" s="17" t="s">
        <v>172</v>
      </c>
      <c r="O12" s="17" t="s">
        <v>173</v>
      </c>
      <c r="P12" s="17" t="s">
        <v>174</v>
      </c>
      <c r="Q12" s="17" t="s">
        <v>175</v>
      </c>
      <c r="R12" s="17" t="s">
        <v>149</v>
      </c>
      <c r="S12" s="17" t="s">
        <v>176</v>
      </c>
      <c r="T12" s="17" t="s">
        <v>151</v>
      </c>
      <c r="U12" s="17" t="s">
        <v>177</v>
      </c>
      <c r="V12" s="17" t="s">
        <v>37</v>
      </c>
      <c r="W12" s="17" t="s">
        <v>52</v>
      </c>
      <c r="X12" s="17" t="s">
        <v>70</v>
      </c>
      <c r="Y12" s="17" t="s">
        <v>71</v>
      </c>
      <c r="Z12" s="17" t="s">
        <v>70</v>
      </c>
      <c r="AA12" s="17" t="s">
        <v>71</v>
      </c>
      <c r="AB12" s="17" t="s">
        <v>178</v>
      </c>
      <c r="AC12" s="19" t="s">
        <v>87</v>
      </c>
      <c r="AD12" s="27" t="s">
        <v>102</v>
      </c>
      <c r="AE12" s="28">
        <f t="shared" si="0"/>
        <v>24.4</v>
      </c>
      <c r="AF12" s="29">
        <v>84.6</v>
      </c>
      <c r="AG12" s="32"/>
      <c r="AH12" s="33">
        <f t="shared" si="1"/>
        <v>50.76</v>
      </c>
      <c r="AI12" s="33">
        <f t="shared" si="2"/>
        <v>75.16</v>
      </c>
      <c r="AJ12" s="34">
        <v>1</v>
      </c>
      <c r="AK12" s="3">
        <v>10</v>
      </c>
    </row>
    <row r="13" s="3" customFormat="1" ht="21" customHeight="1" spans="1:37">
      <c r="A13" s="17" t="s">
        <v>179</v>
      </c>
      <c r="B13" s="18" t="s">
        <v>126</v>
      </c>
      <c r="C13" s="18">
        <v>11</v>
      </c>
      <c r="D13" s="19" t="s">
        <v>127</v>
      </c>
      <c r="E13" s="20" t="s">
        <v>88</v>
      </c>
      <c r="F13" s="17" t="s">
        <v>180</v>
      </c>
      <c r="G13" s="21" t="s">
        <v>181</v>
      </c>
      <c r="H13" s="17" t="s">
        <v>182</v>
      </c>
      <c r="I13" s="17" t="s">
        <v>183</v>
      </c>
      <c r="J13" s="17" t="s">
        <v>37</v>
      </c>
      <c r="K13" s="17" t="s">
        <v>41</v>
      </c>
      <c r="L13" s="17" t="s">
        <v>62</v>
      </c>
      <c r="M13" s="17" t="s">
        <v>63</v>
      </c>
      <c r="N13" s="17" t="s">
        <v>184</v>
      </c>
      <c r="O13" s="17" t="s">
        <v>185</v>
      </c>
      <c r="P13" s="17" t="s">
        <v>97</v>
      </c>
      <c r="Q13" s="17" t="s">
        <v>98</v>
      </c>
      <c r="R13" s="17" t="s">
        <v>186</v>
      </c>
      <c r="S13" s="17" t="s">
        <v>187</v>
      </c>
      <c r="T13" s="17" t="s">
        <v>188</v>
      </c>
      <c r="U13" s="17" t="s">
        <v>189</v>
      </c>
      <c r="V13" s="17" t="s">
        <v>57</v>
      </c>
      <c r="W13" s="17" t="s">
        <v>190</v>
      </c>
      <c r="X13" s="17" t="s">
        <v>70</v>
      </c>
      <c r="Y13" s="17" t="s">
        <v>71</v>
      </c>
      <c r="Z13" s="17" t="s">
        <v>70</v>
      </c>
      <c r="AA13" s="17" t="s">
        <v>71</v>
      </c>
      <c r="AB13" s="17" t="s">
        <v>191</v>
      </c>
      <c r="AC13" s="19" t="s">
        <v>87</v>
      </c>
      <c r="AD13" s="27" t="s">
        <v>102</v>
      </c>
      <c r="AE13" s="28">
        <f t="shared" si="0"/>
        <v>24.4</v>
      </c>
      <c r="AF13" s="29">
        <v>78.6</v>
      </c>
      <c r="AG13" s="32"/>
      <c r="AH13" s="33">
        <f t="shared" si="1"/>
        <v>47.16</v>
      </c>
      <c r="AI13" s="33">
        <f t="shared" si="2"/>
        <v>71.56</v>
      </c>
      <c r="AJ13" s="34">
        <v>6</v>
      </c>
      <c r="AK13" s="3">
        <v>11</v>
      </c>
    </row>
    <row r="14" s="3" customFormat="1" ht="21" customHeight="1" spans="1:37">
      <c r="A14" s="17" t="s">
        <v>192</v>
      </c>
      <c r="B14" s="18" t="s">
        <v>126</v>
      </c>
      <c r="C14" s="18">
        <v>12</v>
      </c>
      <c r="D14" s="19" t="s">
        <v>127</v>
      </c>
      <c r="E14" s="20" t="s">
        <v>88</v>
      </c>
      <c r="F14" s="17" t="s">
        <v>193</v>
      </c>
      <c r="G14" s="21" t="s">
        <v>194</v>
      </c>
      <c r="H14" s="17" t="s">
        <v>195</v>
      </c>
      <c r="I14" s="17" t="s">
        <v>196</v>
      </c>
      <c r="J14" s="17" t="s">
        <v>37</v>
      </c>
      <c r="K14" s="17" t="s">
        <v>41</v>
      </c>
      <c r="L14" s="17" t="s">
        <v>62</v>
      </c>
      <c r="M14" s="17" t="s">
        <v>63</v>
      </c>
      <c r="N14" s="17" t="s">
        <v>197</v>
      </c>
      <c r="O14" s="17" t="s">
        <v>198</v>
      </c>
      <c r="P14" s="17" t="s">
        <v>66</v>
      </c>
      <c r="Q14" s="17" t="s">
        <v>67</v>
      </c>
      <c r="R14" s="17" t="s">
        <v>149</v>
      </c>
      <c r="S14" s="17" t="s">
        <v>199</v>
      </c>
      <c r="T14" s="17" t="s">
        <v>151</v>
      </c>
      <c r="U14" s="17" t="s">
        <v>83</v>
      </c>
      <c r="V14" s="17" t="s">
        <v>37</v>
      </c>
      <c r="W14" s="17" t="s">
        <v>52</v>
      </c>
      <c r="X14" s="17" t="s">
        <v>70</v>
      </c>
      <c r="Y14" s="17" t="s">
        <v>71</v>
      </c>
      <c r="Z14" s="17" t="s">
        <v>70</v>
      </c>
      <c r="AA14" s="17" t="s">
        <v>71</v>
      </c>
      <c r="AB14" s="17" t="s">
        <v>200</v>
      </c>
      <c r="AC14" s="19" t="s">
        <v>201</v>
      </c>
      <c r="AD14" s="27" t="s">
        <v>124</v>
      </c>
      <c r="AE14" s="28">
        <f t="shared" si="0"/>
        <v>24.2666666666667</v>
      </c>
      <c r="AF14" s="29">
        <v>66.8</v>
      </c>
      <c r="AG14" s="32"/>
      <c r="AH14" s="33">
        <f t="shared" si="1"/>
        <v>40.08</v>
      </c>
      <c r="AI14" s="33">
        <f t="shared" si="2"/>
        <v>64.3466666666667</v>
      </c>
      <c r="AJ14" s="34">
        <v>9</v>
      </c>
      <c r="AK14" s="3">
        <v>12</v>
      </c>
    </row>
    <row r="15" s="3" customFormat="1" ht="21" customHeight="1" spans="1:37">
      <c r="A15" s="17" t="s">
        <v>202</v>
      </c>
      <c r="B15" s="18" t="s">
        <v>126</v>
      </c>
      <c r="C15" s="18">
        <v>13</v>
      </c>
      <c r="D15" s="19" t="s">
        <v>127</v>
      </c>
      <c r="E15" s="20" t="s">
        <v>88</v>
      </c>
      <c r="F15" s="17" t="s">
        <v>203</v>
      </c>
      <c r="G15" s="21" t="s">
        <v>204</v>
      </c>
      <c r="H15" s="17" t="s">
        <v>205</v>
      </c>
      <c r="I15" s="17" t="s">
        <v>205</v>
      </c>
      <c r="J15" s="17" t="s">
        <v>37</v>
      </c>
      <c r="K15" s="17" t="s">
        <v>41</v>
      </c>
      <c r="L15" s="17" t="s">
        <v>62</v>
      </c>
      <c r="M15" s="17" t="s">
        <v>63</v>
      </c>
      <c r="N15" s="17" t="s">
        <v>206</v>
      </c>
      <c r="O15" s="17" t="s">
        <v>207</v>
      </c>
      <c r="P15" s="17" t="s">
        <v>66</v>
      </c>
      <c r="Q15" s="17" t="s">
        <v>67</v>
      </c>
      <c r="R15" s="17" t="s">
        <v>186</v>
      </c>
      <c r="S15" s="17" t="s">
        <v>208</v>
      </c>
      <c r="T15" s="17" t="s">
        <v>188</v>
      </c>
      <c r="U15" s="17" t="s">
        <v>164</v>
      </c>
      <c r="V15" s="17" t="s">
        <v>57</v>
      </c>
      <c r="W15" s="17" t="s">
        <v>190</v>
      </c>
      <c r="X15" s="17" t="s">
        <v>70</v>
      </c>
      <c r="Y15" s="17" t="s">
        <v>71</v>
      </c>
      <c r="Z15" s="17" t="s">
        <v>70</v>
      </c>
      <c r="AA15" s="17" t="s">
        <v>71</v>
      </c>
      <c r="AB15" s="17" t="s">
        <v>209</v>
      </c>
      <c r="AC15" s="19" t="s">
        <v>139</v>
      </c>
      <c r="AD15" s="27" t="s">
        <v>210</v>
      </c>
      <c r="AE15" s="28">
        <f t="shared" si="0"/>
        <v>24</v>
      </c>
      <c r="AF15" s="29">
        <v>82.4</v>
      </c>
      <c r="AG15" s="32"/>
      <c r="AH15" s="33">
        <f t="shared" si="1"/>
        <v>49.44</v>
      </c>
      <c r="AI15" s="33">
        <f t="shared" si="2"/>
        <v>73.44</v>
      </c>
      <c r="AJ15" s="34">
        <v>2</v>
      </c>
      <c r="AK15" s="3">
        <v>13</v>
      </c>
    </row>
    <row r="16" s="3" customFormat="1" ht="21" customHeight="1" spans="1:37">
      <c r="A16" s="17" t="s">
        <v>211</v>
      </c>
      <c r="B16" s="18" t="s">
        <v>126</v>
      </c>
      <c r="C16" s="18">
        <v>14</v>
      </c>
      <c r="D16" s="19" t="s">
        <v>127</v>
      </c>
      <c r="E16" s="20" t="s">
        <v>88</v>
      </c>
      <c r="F16" s="17" t="s">
        <v>212</v>
      </c>
      <c r="G16" s="21" t="s">
        <v>213</v>
      </c>
      <c r="H16" s="17" t="s">
        <v>214</v>
      </c>
      <c r="I16" s="17" t="s">
        <v>214</v>
      </c>
      <c r="J16" s="17" t="s">
        <v>37</v>
      </c>
      <c r="K16" s="17" t="s">
        <v>41</v>
      </c>
      <c r="L16" s="17" t="s">
        <v>62</v>
      </c>
      <c r="M16" s="17" t="s">
        <v>63</v>
      </c>
      <c r="N16" s="17" t="s">
        <v>215</v>
      </c>
      <c r="O16" s="17" t="s">
        <v>216</v>
      </c>
      <c r="P16" s="17" t="s">
        <v>159</v>
      </c>
      <c r="Q16" s="17" t="s">
        <v>160</v>
      </c>
      <c r="R16" s="17" t="s">
        <v>186</v>
      </c>
      <c r="S16" s="17" t="s">
        <v>217</v>
      </c>
      <c r="T16" s="17" t="s">
        <v>188</v>
      </c>
      <c r="U16" s="17" t="s">
        <v>218</v>
      </c>
      <c r="V16" s="17" t="s">
        <v>57</v>
      </c>
      <c r="W16" s="17" t="s">
        <v>190</v>
      </c>
      <c r="X16" s="17" t="s">
        <v>70</v>
      </c>
      <c r="Y16" s="17" t="s">
        <v>71</v>
      </c>
      <c r="Z16" s="17" t="s">
        <v>70</v>
      </c>
      <c r="AA16" s="17" t="s">
        <v>71</v>
      </c>
      <c r="AB16" s="17" t="s">
        <v>209</v>
      </c>
      <c r="AC16" s="19" t="s">
        <v>139</v>
      </c>
      <c r="AD16" s="27" t="s">
        <v>210</v>
      </c>
      <c r="AE16" s="28">
        <f t="shared" si="0"/>
        <v>24</v>
      </c>
      <c r="AF16" s="29">
        <v>76.6</v>
      </c>
      <c r="AG16" s="32"/>
      <c r="AH16" s="33">
        <f t="shared" si="1"/>
        <v>45.96</v>
      </c>
      <c r="AI16" s="33">
        <f t="shared" si="2"/>
        <v>69.96</v>
      </c>
      <c r="AJ16" s="34">
        <v>7</v>
      </c>
      <c r="AK16" s="3">
        <v>14</v>
      </c>
    </row>
    <row r="17" s="3" customFormat="1" ht="21" customHeight="1" spans="1:37">
      <c r="A17" s="17" t="s">
        <v>219</v>
      </c>
      <c r="B17" s="18" t="s">
        <v>126</v>
      </c>
      <c r="C17" s="18">
        <v>15</v>
      </c>
      <c r="D17" s="19" t="s">
        <v>127</v>
      </c>
      <c r="E17" s="20" t="s">
        <v>88</v>
      </c>
      <c r="F17" s="17" t="s">
        <v>220</v>
      </c>
      <c r="G17" s="21" t="s">
        <v>221</v>
      </c>
      <c r="H17" s="17" t="s">
        <v>222</v>
      </c>
      <c r="I17" s="17" t="s">
        <v>222</v>
      </c>
      <c r="J17" s="17" t="s">
        <v>37</v>
      </c>
      <c r="K17" s="17" t="s">
        <v>41</v>
      </c>
      <c r="L17" s="17" t="s">
        <v>62</v>
      </c>
      <c r="M17" s="17" t="s">
        <v>63</v>
      </c>
      <c r="N17" s="17" t="s">
        <v>223</v>
      </c>
      <c r="O17" s="17" t="s">
        <v>224</v>
      </c>
      <c r="P17" s="17" t="s">
        <v>97</v>
      </c>
      <c r="Q17" s="17" t="s">
        <v>98</v>
      </c>
      <c r="R17" s="17" t="s">
        <v>149</v>
      </c>
      <c r="S17" s="17" t="s">
        <v>68</v>
      </c>
      <c r="T17" s="17" t="s">
        <v>151</v>
      </c>
      <c r="U17" s="17" t="s">
        <v>69</v>
      </c>
      <c r="V17" s="17" t="s">
        <v>37</v>
      </c>
      <c r="W17" s="17" t="s">
        <v>52</v>
      </c>
      <c r="X17" s="17" t="s">
        <v>70</v>
      </c>
      <c r="Y17" s="17" t="s">
        <v>71</v>
      </c>
      <c r="Z17" s="17" t="s">
        <v>70</v>
      </c>
      <c r="AA17" s="17" t="s">
        <v>71</v>
      </c>
      <c r="AB17" s="17" t="s">
        <v>225</v>
      </c>
      <c r="AC17" s="19" t="s">
        <v>123</v>
      </c>
      <c r="AD17" s="27" t="s">
        <v>226</v>
      </c>
      <c r="AE17" s="28">
        <f t="shared" si="0"/>
        <v>23.7333333333333</v>
      </c>
      <c r="AF17" s="29">
        <v>70.4</v>
      </c>
      <c r="AG17" s="32"/>
      <c r="AH17" s="33">
        <f t="shared" si="1"/>
        <v>42.24</v>
      </c>
      <c r="AI17" s="33">
        <f t="shared" si="2"/>
        <v>65.9733333333333</v>
      </c>
      <c r="AJ17" s="34">
        <v>8</v>
      </c>
      <c r="AK17" s="3">
        <v>15</v>
      </c>
    </row>
    <row r="18" s="3" customFormat="1" ht="21" customHeight="1" spans="1:37">
      <c r="A18" s="17" t="s">
        <v>227</v>
      </c>
      <c r="B18" s="18" t="s">
        <v>228</v>
      </c>
      <c r="C18" s="18">
        <v>16</v>
      </c>
      <c r="D18" s="19" t="s">
        <v>229</v>
      </c>
      <c r="E18" s="20" t="s">
        <v>37</v>
      </c>
      <c r="F18" s="17" t="s">
        <v>230</v>
      </c>
      <c r="G18" s="21" t="s">
        <v>231</v>
      </c>
      <c r="H18" s="17" t="s">
        <v>232</v>
      </c>
      <c r="I18" s="17" t="s">
        <v>232</v>
      </c>
      <c r="J18" s="17" t="s">
        <v>57</v>
      </c>
      <c r="K18" s="17" t="s">
        <v>233</v>
      </c>
      <c r="L18" s="17" t="s">
        <v>62</v>
      </c>
      <c r="M18" s="17" t="s">
        <v>63</v>
      </c>
      <c r="N18" s="17" t="s">
        <v>234</v>
      </c>
      <c r="O18" s="17" t="s">
        <v>235</v>
      </c>
      <c r="P18" s="17" t="s">
        <v>236</v>
      </c>
      <c r="Q18" s="17" t="s">
        <v>237</v>
      </c>
      <c r="R18" s="17" t="s">
        <v>135</v>
      </c>
      <c r="S18" s="17" t="s">
        <v>238</v>
      </c>
      <c r="T18" s="17" t="s">
        <v>137</v>
      </c>
      <c r="U18" s="17" t="s">
        <v>164</v>
      </c>
      <c r="V18" s="17" t="s">
        <v>37</v>
      </c>
      <c r="W18" s="17" t="s">
        <v>52</v>
      </c>
      <c r="X18" s="17" t="s">
        <v>70</v>
      </c>
      <c r="Y18" s="17" t="s">
        <v>71</v>
      </c>
      <c r="Z18" s="17" t="s">
        <v>70</v>
      </c>
      <c r="AA18" s="17" t="s">
        <v>71</v>
      </c>
      <c r="AB18" s="17" t="s">
        <v>239</v>
      </c>
      <c r="AC18" s="19" t="s">
        <v>240</v>
      </c>
      <c r="AD18" s="27" t="s">
        <v>57</v>
      </c>
      <c r="AE18" s="28">
        <f t="shared" si="0"/>
        <v>28.4</v>
      </c>
      <c r="AF18" s="29">
        <v>79</v>
      </c>
      <c r="AG18" s="32"/>
      <c r="AH18" s="33">
        <f t="shared" si="1"/>
        <v>47.4</v>
      </c>
      <c r="AI18" s="33">
        <f t="shared" si="2"/>
        <v>75.8</v>
      </c>
      <c r="AJ18" s="34">
        <v>1</v>
      </c>
      <c r="AK18" s="3">
        <v>16</v>
      </c>
    </row>
    <row r="19" s="3" customFormat="1" ht="21" customHeight="1" spans="1:37">
      <c r="A19" s="17" t="s">
        <v>241</v>
      </c>
      <c r="B19" s="18" t="s">
        <v>228</v>
      </c>
      <c r="C19" s="18">
        <v>17</v>
      </c>
      <c r="D19" s="19" t="s">
        <v>229</v>
      </c>
      <c r="E19" s="20" t="s">
        <v>37</v>
      </c>
      <c r="F19" s="17" t="s">
        <v>242</v>
      </c>
      <c r="G19" s="21" t="s">
        <v>243</v>
      </c>
      <c r="H19" s="17" t="s">
        <v>244</v>
      </c>
      <c r="I19" s="17" t="s">
        <v>245</v>
      </c>
      <c r="J19" s="17" t="s">
        <v>37</v>
      </c>
      <c r="K19" s="17" t="s">
        <v>41</v>
      </c>
      <c r="L19" s="17" t="s">
        <v>42</v>
      </c>
      <c r="M19" s="17" t="s">
        <v>43</v>
      </c>
      <c r="N19" s="17" t="s">
        <v>246</v>
      </c>
      <c r="O19" s="17" t="s">
        <v>247</v>
      </c>
      <c r="P19" s="17" t="s">
        <v>248</v>
      </c>
      <c r="Q19" s="17" t="s">
        <v>249</v>
      </c>
      <c r="R19" s="17" t="s">
        <v>149</v>
      </c>
      <c r="S19" s="17" t="s">
        <v>250</v>
      </c>
      <c r="T19" s="17" t="s">
        <v>151</v>
      </c>
      <c r="U19" s="17" t="s">
        <v>100</v>
      </c>
      <c r="V19" s="17" t="s">
        <v>37</v>
      </c>
      <c r="W19" s="17" t="s">
        <v>52</v>
      </c>
      <c r="X19" s="17" t="s">
        <v>70</v>
      </c>
      <c r="Y19" s="17" t="s">
        <v>71</v>
      </c>
      <c r="Z19" s="17" t="s">
        <v>70</v>
      </c>
      <c r="AA19" s="17" t="s">
        <v>71</v>
      </c>
      <c r="AB19" s="17" t="s">
        <v>251</v>
      </c>
      <c r="AC19" s="19" t="s">
        <v>252</v>
      </c>
      <c r="AD19" s="27" t="s">
        <v>37</v>
      </c>
      <c r="AE19" s="28">
        <f t="shared" si="0"/>
        <v>27.2</v>
      </c>
      <c r="AF19" s="29">
        <v>75</v>
      </c>
      <c r="AG19" s="32"/>
      <c r="AH19" s="33">
        <f t="shared" si="1"/>
        <v>45</v>
      </c>
      <c r="AI19" s="33">
        <f t="shared" si="2"/>
        <v>72.2</v>
      </c>
      <c r="AJ19" s="34">
        <v>2</v>
      </c>
      <c r="AK19" s="3">
        <v>17</v>
      </c>
    </row>
    <row r="20" s="3" customFormat="1" ht="21" customHeight="1" spans="1:37">
      <c r="A20" s="17" t="s">
        <v>253</v>
      </c>
      <c r="B20" s="18" t="s">
        <v>228</v>
      </c>
      <c r="C20" s="18">
        <v>18</v>
      </c>
      <c r="D20" s="19" t="s">
        <v>229</v>
      </c>
      <c r="E20" s="20" t="s">
        <v>37</v>
      </c>
      <c r="F20" s="17" t="s">
        <v>254</v>
      </c>
      <c r="G20" s="21" t="s">
        <v>255</v>
      </c>
      <c r="H20" s="17" t="s">
        <v>256</v>
      </c>
      <c r="I20" s="17" t="s">
        <v>256</v>
      </c>
      <c r="J20" s="17" t="s">
        <v>37</v>
      </c>
      <c r="K20" s="17" t="s">
        <v>41</v>
      </c>
      <c r="L20" s="17" t="s">
        <v>42</v>
      </c>
      <c r="M20" s="17" t="s">
        <v>43</v>
      </c>
      <c r="N20" s="17" t="s">
        <v>257</v>
      </c>
      <c r="O20" s="17" t="s">
        <v>258</v>
      </c>
      <c r="P20" s="17" t="s">
        <v>259</v>
      </c>
      <c r="Q20" s="17" t="s">
        <v>260</v>
      </c>
      <c r="R20" s="17" t="s">
        <v>149</v>
      </c>
      <c r="S20" s="17" t="s">
        <v>68</v>
      </c>
      <c r="T20" s="17" t="s">
        <v>151</v>
      </c>
      <c r="U20" s="17" t="s">
        <v>69</v>
      </c>
      <c r="V20" s="17" t="s">
        <v>37</v>
      </c>
      <c r="W20" s="17" t="s">
        <v>52</v>
      </c>
      <c r="X20" s="17" t="s">
        <v>70</v>
      </c>
      <c r="Y20" s="17" t="s">
        <v>71</v>
      </c>
      <c r="Z20" s="17" t="s">
        <v>70</v>
      </c>
      <c r="AA20" s="17" t="s">
        <v>71</v>
      </c>
      <c r="AB20" s="17" t="s">
        <v>72</v>
      </c>
      <c r="AC20" s="19" t="s">
        <v>261</v>
      </c>
      <c r="AD20" s="27" t="s">
        <v>88</v>
      </c>
      <c r="AE20" s="28">
        <f t="shared" si="0"/>
        <v>26.4</v>
      </c>
      <c r="AF20" s="29">
        <v>75.6</v>
      </c>
      <c r="AG20" s="32"/>
      <c r="AH20" s="33">
        <f t="shared" si="1"/>
        <v>45.36</v>
      </c>
      <c r="AI20" s="33">
        <f t="shared" si="2"/>
        <v>71.76</v>
      </c>
      <c r="AJ20" s="34">
        <v>3</v>
      </c>
      <c r="AK20" s="3">
        <v>18</v>
      </c>
    </row>
    <row r="21" s="3" customFormat="1" ht="21" customHeight="1" spans="1:37">
      <c r="A21" s="17" t="s">
        <v>262</v>
      </c>
      <c r="B21" s="18" t="s">
        <v>228</v>
      </c>
      <c r="C21" s="18">
        <v>19</v>
      </c>
      <c r="D21" s="19" t="s">
        <v>229</v>
      </c>
      <c r="E21" s="20" t="s">
        <v>37</v>
      </c>
      <c r="F21" s="17" t="s">
        <v>263</v>
      </c>
      <c r="G21" s="21" t="s">
        <v>264</v>
      </c>
      <c r="H21" s="17" t="s">
        <v>265</v>
      </c>
      <c r="I21" s="17" t="s">
        <v>265</v>
      </c>
      <c r="J21" s="17" t="s">
        <v>57</v>
      </c>
      <c r="K21" s="17" t="s">
        <v>233</v>
      </c>
      <c r="L21" s="17" t="s">
        <v>62</v>
      </c>
      <c r="M21" s="17" t="s">
        <v>63</v>
      </c>
      <c r="N21" s="17" t="s">
        <v>266</v>
      </c>
      <c r="O21" s="17" t="s">
        <v>267</v>
      </c>
      <c r="P21" s="17" t="s">
        <v>268</v>
      </c>
      <c r="Q21" s="17" t="s">
        <v>269</v>
      </c>
      <c r="R21" s="17" t="s">
        <v>149</v>
      </c>
      <c r="S21" s="17" t="s">
        <v>270</v>
      </c>
      <c r="T21" s="17" t="s">
        <v>151</v>
      </c>
      <c r="U21" s="17" t="s">
        <v>100</v>
      </c>
      <c r="V21" s="17" t="s">
        <v>37</v>
      </c>
      <c r="W21" s="17" t="s">
        <v>52</v>
      </c>
      <c r="X21" s="17" t="s">
        <v>70</v>
      </c>
      <c r="Y21" s="17" t="s">
        <v>71</v>
      </c>
      <c r="Z21" s="17" t="s">
        <v>70</v>
      </c>
      <c r="AA21" s="17" t="s">
        <v>71</v>
      </c>
      <c r="AB21" s="17" t="s">
        <v>271</v>
      </c>
      <c r="AC21" s="19" t="s">
        <v>272</v>
      </c>
      <c r="AD21" s="27" t="s">
        <v>102</v>
      </c>
      <c r="AE21" s="28">
        <f t="shared" si="0"/>
        <v>25.2</v>
      </c>
      <c r="AF21" s="29">
        <v>69.6</v>
      </c>
      <c r="AG21" s="35"/>
      <c r="AH21" s="33">
        <f t="shared" si="1"/>
        <v>41.76</v>
      </c>
      <c r="AI21" s="33">
        <f t="shared" si="2"/>
        <v>66.96</v>
      </c>
      <c r="AJ21" s="34">
        <v>5</v>
      </c>
      <c r="AK21" s="3">
        <v>19</v>
      </c>
    </row>
    <row r="22" s="3" customFormat="1" ht="21" customHeight="1" spans="1:37">
      <c r="A22" s="17" t="s">
        <v>273</v>
      </c>
      <c r="B22" s="18" t="s">
        <v>228</v>
      </c>
      <c r="C22" s="18">
        <v>20</v>
      </c>
      <c r="D22" s="19" t="s">
        <v>229</v>
      </c>
      <c r="E22" s="20" t="s">
        <v>37</v>
      </c>
      <c r="F22" s="17" t="s">
        <v>274</v>
      </c>
      <c r="G22" s="21" t="s">
        <v>275</v>
      </c>
      <c r="H22" s="17" t="s">
        <v>276</v>
      </c>
      <c r="I22" s="17" t="s">
        <v>276</v>
      </c>
      <c r="J22" s="17" t="s">
        <v>57</v>
      </c>
      <c r="K22" s="17" t="s">
        <v>233</v>
      </c>
      <c r="L22" s="17" t="s">
        <v>62</v>
      </c>
      <c r="M22" s="17" t="s">
        <v>63</v>
      </c>
      <c r="N22" s="17" t="s">
        <v>277</v>
      </c>
      <c r="O22" s="17" t="s">
        <v>278</v>
      </c>
      <c r="P22" s="17" t="s">
        <v>97</v>
      </c>
      <c r="Q22" s="17" t="s">
        <v>98</v>
      </c>
      <c r="R22" s="17" t="s">
        <v>149</v>
      </c>
      <c r="S22" s="17" t="s">
        <v>279</v>
      </c>
      <c r="T22" s="17" t="s">
        <v>151</v>
      </c>
      <c r="U22" s="17" t="s">
        <v>177</v>
      </c>
      <c r="V22" s="17" t="s">
        <v>37</v>
      </c>
      <c r="W22" s="17" t="s">
        <v>52</v>
      </c>
      <c r="X22" s="17" t="s">
        <v>70</v>
      </c>
      <c r="Y22" s="17" t="s">
        <v>71</v>
      </c>
      <c r="Z22" s="17" t="s">
        <v>70</v>
      </c>
      <c r="AA22" s="17" t="s">
        <v>71</v>
      </c>
      <c r="AB22" s="17" t="s">
        <v>280</v>
      </c>
      <c r="AC22" s="19" t="s">
        <v>281</v>
      </c>
      <c r="AD22" s="27" t="s">
        <v>210</v>
      </c>
      <c r="AE22" s="28">
        <f t="shared" si="0"/>
        <v>22.9333333333333</v>
      </c>
      <c r="AF22" s="29">
        <v>0</v>
      </c>
      <c r="AG22" s="32" t="s">
        <v>282</v>
      </c>
      <c r="AH22" s="33">
        <f t="shared" si="1"/>
        <v>0</v>
      </c>
      <c r="AI22" s="33">
        <f t="shared" si="2"/>
        <v>22.9333333333333</v>
      </c>
      <c r="AJ22" s="34">
        <v>6</v>
      </c>
      <c r="AK22" s="3">
        <v>20</v>
      </c>
    </row>
    <row r="23" s="3" customFormat="1" ht="21" customHeight="1" spans="1:37">
      <c r="A23" s="17" t="s">
        <v>283</v>
      </c>
      <c r="B23" s="18" t="s">
        <v>228</v>
      </c>
      <c r="C23" s="18">
        <v>21</v>
      </c>
      <c r="D23" s="19" t="s">
        <v>229</v>
      </c>
      <c r="E23" s="20" t="s">
        <v>37</v>
      </c>
      <c r="F23" s="17" t="s">
        <v>284</v>
      </c>
      <c r="G23" s="21" t="s">
        <v>285</v>
      </c>
      <c r="H23" s="17" t="s">
        <v>286</v>
      </c>
      <c r="I23" s="17" t="s">
        <v>286</v>
      </c>
      <c r="J23" s="17" t="s">
        <v>37</v>
      </c>
      <c r="K23" s="17" t="s">
        <v>41</v>
      </c>
      <c r="L23" s="17" t="s">
        <v>62</v>
      </c>
      <c r="M23" s="17" t="s">
        <v>63</v>
      </c>
      <c r="N23" s="17" t="s">
        <v>287</v>
      </c>
      <c r="O23" s="17" t="s">
        <v>288</v>
      </c>
      <c r="P23" s="17" t="s">
        <v>268</v>
      </c>
      <c r="Q23" s="17" t="s">
        <v>269</v>
      </c>
      <c r="R23" s="17" t="s">
        <v>149</v>
      </c>
      <c r="S23" s="17" t="s">
        <v>289</v>
      </c>
      <c r="T23" s="17" t="s">
        <v>151</v>
      </c>
      <c r="U23" s="17" t="s">
        <v>164</v>
      </c>
      <c r="V23" s="17" t="s">
        <v>37</v>
      </c>
      <c r="W23" s="17" t="s">
        <v>52</v>
      </c>
      <c r="X23" s="17" t="s">
        <v>290</v>
      </c>
      <c r="Y23" s="17" t="s">
        <v>291</v>
      </c>
      <c r="Z23" s="17" t="s">
        <v>290</v>
      </c>
      <c r="AA23" s="17" t="s">
        <v>291</v>
      </c>
      <c r="AB23" s="17" t="s">
        <v>72</v>
      </c>
      <c r="AC23" s="19" t="s">
        <v>72</v>
      </c>
      <c r="AD23" s="27" t="s">
        <v>292</v>
      </c>
      <c r="AE23" s="28">
        <f t="shared" si="0"/>
        <v>22.4</v>
      </c>
      <c r="AF23" s="29">
        <v>76.6</v>
      </c>
      <c r="AG23" s="32" t="s">
        <v>293</v>
      </c>
      <c r="AH23" s="33">
        <f t="shared" si="1"/>
        <v>45.96</v>
      </c>
      <c r="AI23" s="33">
        <f t="shared" si="2"/>
        <v>68.36</v>
      </c>
      <c r="AJ23" s="34">
        <v>4</v>
      </c>
      <c r="AK23" s="3">
        <v>21</v>
      </c>
    </row>
    <row r="24" s="3" customFormat="1" ht="21" customHeight="1" spans="1:37">
      <c r="A24" s="17" t="s">
        <v>294</v>
      </c>
      <c r="B24" s="18" t="s">
        <v>295</v>
      </c>
      <c r="C24" s="18">
        <v>22</v>
      </c>
      <c r="D24" s="19" t="s">
        <v>296</v>
      </c>
      <c r="E24" s="20" t="s">
        <v>88</v>
      </c>
      <c r="F24" s="17" t="s">
        <v>297</v>
      </c>
      <c r="G24" s="21" t="s">
        <v>298</v>
      </c>
      <c r="H24" s="17" t="s">
        <v>299</v>
      </c>
      <c r="I24" s="17" t="s">
        <v>299</v>
      </c>
      <c r="J24" s="17" t="s">
        <v>37</v>
      </c>
      <c r="K24" s="17" t="s">
        <v>41</v>
      </c>
      <c r="L24" s="17" t="s">
        <v>62</v>
      </c>
      <c r="M24" s="17" t="s">
        <v>63</v>
      </c>
      <c r="N24" s="17" t="s">
        <v>300</v>
      </c>
      <c r="O24" s="17" t="s">
        <v>301</v>
      </c>
      <c r="P24" s="17" t="s">
        <v>268</v>
      </c>
      <c r="Q24" s="17" t="s">
        <v>269</v>
      </c>
      <c r="R24" s="17" t="s">
        <v>302</v>
      </c>
      <c r="S24" s="17" t="s">
        <v>68</v>
      </c>
      <c r="T24" s="17" t="s">
        <v>303</v>
      </c>
      <c r="U24" s="17" t="s">
        <v>69</v>
      </c>
      <c r="V24" s="17" t="s">
        <v>37</v>
      </c>
      <c r="W24" s="17" t="s">
        <v>52</v>
      </c>
      <c r="X24" s="17" t="s">
        <v>70</v>
      </c>
      <c r="Y24" s="17" t="s">
        <v>71</v>
      </c>
      <c r="Z24" s="17" t="s">
        <v>70</v>
      </c>
      <c r="AA24" s="17" t="s">
        <v>71</v>
      </c>
      <c r="AB24" s="17" t="s">
        <v>123</v>
      </c>
      <c r="AC24" s="19" t="s">
        <v>261</v>
      </c>
      <c r="AD24" s="27" t="s">
        <v>57</v>
      </c>
      <c r="AE24" s="28">
        <f t="shared" si="0"/>
        <v>26.4</v>
      </c>
      <c r="AF24" s="29">
        <v>86.2</v>
      </c>
      <c r="AG24" s="32"/>
      <c r="AH24" s="33">
        <f t="shared" si="1"/>
        <v>51.72</v>
      </c>
      <c r="AI24" s="33">
        <f t="shared" si="2"/>
        <v>78.12</v>
      </c>
      <c r="AJ24" s="34">
        <v>3</v>
      </c>
      <c r="AK24" s="3">
        <v>22</v>
      </c>
    </row>
    <row r="25" s="3" customFormat="1" ht="21" customHeight="1" spans="1:37">
      <c r="A25" s="17" t="s">
        <v>304</v>
      </c>
      <c r="B25" s="18" t="s">
        <v>295</v>
      </c>
      <c r="C25" s="18">
        <v>23</v>
      </c>
      <c r="D25" s="19" t="s">
        <v>296</v>
      </c>
      <c r="E25" s="20" t="s">
        <v>88</v>
      </c>
      <c r="F25" s="17" t="s">
        <v>305</v>
      </c>
      <c r="G25" s="21" t="s">
        <v>306</v>
      </c>
      <c r="H25" s="17" t="s">
        <v>307</v>
      </c>
      <c r="I25" s="17" t="s">
        <v>307</v>
      </c>
      <c r="J25" s="17" t="s">
        <v>37</v>
      </c>
      <c r="K25" s="17" t="s">
        <v>41</v>
      </c>
      <c r="L25" s="17" t="s">
        <v>62</v>
      </c>
      <c r="M25" s="17" t="s">
        <v>63</v>
      </c>
      <c r="N25" s="17" t="s">
        <v>308</v>
      </c>
      <c r="O25" s="17" t="s">
        <v>309</v>
      </c>
      <c r="P25" s="17" t="s">
        <v>97</v>
      </c>
      <c r="Q25" s="17" t="s">
        <v>98</v>
      </c>
      <c r="R25" s="17" t="s">
        <v>161</v>
      </c>
      <c r="S25" s="17" t="s">
        <v>68</v>
      </c>
      <c r="T25" s="17" t="s">
        <v>163</v>
      </c>
      <c r="U25" s="17" t="s">
        <v>69</v>
      </c>
      <c r="V25" s="17" t="s">
        <v>37</v>
      </c>
      <c r="W25" s="17" t="s">
        <v>52</v>
      </c>
      <c r="X25" s="17" t="s">
        <v>70</v>
      </c>
      <c r="Y25" s="17" t="s">
        <v>71</v>
      </c>
      <c r="Z25" s="17" t="s">
        <v>70</v>
      </c>
      <c r="AA25" s="17" t="s">
        <v>71</v>
      </c>
      <c r="AB25" s="17" t="s">
        <v>310</v>
      </c>
      <c r="AC25" s="19" t="s">
        <v>311</v>
      </c>
      <c r="AD25" s="27" t="s">
        <v>37</v>
      </c>
      <c r="AE25" s="28">
        <f t="shared" si="0"/>
        <v>25.4666666666667</v>
      </c>
      <c r="AF25" s="29">
        <v>92.4</v>
      </c>
      <c r="AG25" s="32"/>
      <c r="AH25" s="33">
        <f t="shared" si="1"/>
        <v>55.44</v>
      </c>
      <c r="AI25" s="33">
        <f t="shared" si="2"/>
        <v>80.9066666666667</v>
      </c>
      <c r="AJ25" s="34">
        <v>1</v>
      </c>
      <c r="AK25" s="3">
        <v>23</v>
      </c>
    </row>
    <row r="26" s="3" customFormat="1" ht="21" customHeight="1" spans="1:37">
      <c r="A26" s="17" t="s">
        <v>312</v>
      </c>
      <c r="B26" s="18" t="s">
        <v>295</v>
      </c>
      <c r="C26" s="18">
        <v>24</v>
      </c>
      <c r="D26" s="19" t="s">
        <v>296</v>
      </c>
      <c r="E26" s="20" t="s">
        <v>88</v>
      </c>
      <c r="F26" s="17" t="s">
        <v>313</v>
      </c>
      <c r="G26" s="21" t="s">
        <v>314</v>
      </c>
      <c r="H26" s="17" t="s">
        <v>315</v>
      </c>
      <c r="I26" s="17" t="s">
        <v>315</v>
      </c>
      <c r="J26" s="17" t="s">
        <v>37</v>
      </c>
      <c r="K26" s="17" t="s">
        <v>41</v>
      </c>
      <c r="L26" s="17" t="s">
        <v>42</v>
      </c>
      <c r="M26" s="17" t="s">
        <v>43</v>
      </c>
      <c r="N26" s="17" t="s">
        <v>316</v>
      </c>
      <c r="O26" s="17" t="s">
        <v>317</v>
      </c>
      <c r="P26" s="17" t="s">
        <v>174</v>
      </c>
      <c r="Q26" s="17" t="s">
        <v>175</v>
      </c>
      <c r="R26" s="17" t="s">
        <v>318</v>
      </c>
      <c r="S26" s="17" t="s">
        <v>319</v>
      </c>
      <c r="T26" s="17" t="s">
        <v>320</v>
      </c>
      <c r="U26" s="17" t="s">
        <v>321</v>
      </c>
      <c r="V26" s="17" t="s">
        <v>37</v>
      </c>
      <c r="W26" s="17" t="s">
        <v>52</v>
      </c>
      <c r="X26" s="17" t="s">
        <v>70</v>
      </c>
      <c r="Y26" s="17" t="s">
        <v>71</v>
      </c>
      <c r="Z26" s="17" t="s">
        <v>70</v>
      </c>
      <c r="AA26" s="17" t="s">
        <v>71</v>
      </c>
      <c r="AB26" s="17" t="s">
        <v>322</v>
      </c>
      <c r="AC26" s="19" t="s">
        <v>323</v>
      </c>
      <c r="AD26" s="27" t="s">
        <v>88</v>
      </c>
      <c r="AE26" s="28">
        <f t="shared" si="0"/>
        <v>24.6666666666667</v>
      </c>
      <c r="AF26" s="29">
        <v>85.6</v>
      </c>
      <c r="AG26" s="32"/>
      <c r="AH26" s="33">
        <f t="shared" si="1"/>
        <v>51.36</v>
      </c>
      <c r="AI26" s="33">
        <f t="shared" si="2"/>
        <v>76.0266666666667</v>
      </c>
      <c r="AJ26" s="34">
        <v>4</v>
      </c>
      <c r="AK26" s="3">
        <v>24</v>
      </c>
    </row>
    <row r="27" s="3" customFormat="1" ht="21" customHeight="1" spans="1:37">
      <c r="A27" s="17" t="s">
        <v>324</v>
      </c>
      <c r="B27" s="18" t="s">
        <v>295</v>
      </c>
      <c r="C27" s="18">
        <v>25</v>
      </c>
      <c r="D27" s="19" t="s">
        <v>296</v>
      </c>
      <c r="E27" s="20" t="s">
        <v>88</v>
      </c>
      <c r="F27" s="17" t="s">
        <v>325</v>
      </c>
      <c r="G27" s="21" t="s">
        <v>326</v>
      </c>
      <c r="H27" s="17" t="s">
        <v>327</v>
      </c>
      <c r="I27" s="17" t="s">
        <v>327</v>
      </c>
      <c r="J27" s="17" t="s">
        <v>37</v>
      </c>
      <c r="K27" s="17" t="s">
        <v>41</v>
      </c>
      <c r="L27" s="17" t="s">
        <v>62</v>
      </c>
      <c r="M27" s="17" t="s">
        <v>63</v>
      </c>
      <c r="N27" s="17" t="s">
        <v>328</v>
      </c>
      <c r="O27" s="17" t="s">
        <v>329</v>
      </c>
      <c r="P27" s="17" t="s">
        <v>330</v>
      </c>
      <c r="Q27" s="17" t="s">
        <v>331</v>
      </c>
      <c r="R27" s="17" t="s">
        <v>332</v>
      </c>
      <c r="S27" s="17" t="s">
        <v>333</v>
      </c>
      <c r="T27" s="17" t="s">
        <v>334</v>
      </c>
      <c r="U27" s="17" t="s">
        <v>335</v>
      </c>
      <c r="V27" s="17" t="s">
        <v>57</v>
      </c>
      <c r="W27" s="17" t="s">
        <v>190</v>
      </c>
      <c r="X27" s="17" t="s">
        <v>336</v>
      </c>
      <c r="Y27" s="17" t="s">
        <v>337</v>
      </c>
      <c r="Z27" s="17" t="s">
        <v>336</v>
      </c>
      <c r="AA27" s="17" t="s">
        <v>337</v>
      </c>
      <c r="AB27" s="17" t="s">
        <v>201</v>
      </c>
      <c r="AC27" s="19" t="s">
        <v>201</v>
      </c>
      <c r="AD27" s="27" t="s">
        <v>102</v>
      </c>
      <c r="AE27" s="28">
        <f t="shared" si="0"/>
        <v>24.2666666666667</v>
      </c>
      <c r="AF27" s="29">
        <v>91</v>
      </c>
      <c r="AG27" s="32"/>
      <c r="AH27" s="33">
        <f t="shared" si="1"/>
        <v>54.6</v>
      </c>
      <c r="AI27" s="33">
        <f t="shared" si="2"/>
        <v>78.8666666666667</v>
      </c>
      <c r="AJ27" s="34">
        <v>2</v>
      </c>
      <c r="AK27" s="3">
        <v>25</v>
      </c>
    </row>
    <row r="28" s="3" customFormat="1" ht="21" customHeight="1" spans="1:37">
      <c r="A28" s="17" t="s">
        <v>338</v>
      </c>
      <c r="B28" s="18" t="s">
        <v>295</v>
      </c>
      <c r="C28" s="18">
        <v>26</v>
      </c>
      <c r="D28" s="19" t="s">
        <v>296</v>
      </c>
      <c r="E28" s="20" t="s">
        <v>88</v>
      </c>
      <c r="F28" s="17" t="s">
        <v>339</v>
      </c>
      <c r="G28" s="21" t="s">
        <v>340</v>
      </c>
      <c r="H28" s="17" t="s">
        <v>341</v>
      </c>
      <c r="I28" s="17" t="s">
        <v>341</v>
      </c>
      <c r="J28" s="17" t="s">
        <v>37</v>
      </c>
      <c r="K28" s="17" t="s">
        <v>41</v>
      </c>
      <c r="L28" s="17" t="s">
        <v>62</v>
      </c>
      <c r="M28" s="17" t="s">
        <v>63</v>
      </c>
      <c r="N28" s="17" t="s">
        <v>342</v>
      </c>
      <c r="O28" s="17" t="s">
        <v>343</v>
      </c>
      <c r="P28" s="17" t="s">
        <v>97</v>
      </c>
      <c r="Q28" s="17" t="s">
        <v>98</v>
      </c>
      <c r="R28" s="17" t="s">
        <v>318</v>
      </c>
      <c r="S28" s="17" t="s">
        <v>344</v>
      </c>
      <c r="T28" s="17" t="s">
        <v>320</v>
      </c>
      <c r="U28" s="17" t="s">
        <v>189</v>
      </c>
      <c r="V28" s="17" t="s">
        <v>37</v>
      </c>
      <c r="W28" s="17" t="s">
        <v>52</v>
      </c>
      <c r="X28" s="17" t="s">
        <v>70</v>
      </c>
      <c r="Y28" s="17" t="s">
        <v>71</v>
      </c>
      <c r="Z28" s="17" t="s">
        <v>70</v>
      </c>
      <c r="AA28" s="17" t="s">
        <v>71</v>
      </c>
      <c r="AB28" s="17" t="s">
        <v>209</v>
      </c>
      <c r="AC28" s="19" t="s">
        <v>139</v>
      </c>
      <c r="AD28" s="27" t="s">
        <v>114</v>
      </c>
      <c r="AE28" s="28">
        <f t="shared" si="0"/>
        <v>24</v>
      </c>
      <c r="AF28" s="29">
        <v>86.6</v>
      </c>
      <c r="AG28" s="32"/>
      <c r="AH28" s="33">
        <f t="shared" si="1"/>
        <v>51.96</v>
      </c>
      <c r="AI28" s="33">
        <f t="shared" si="2"/>
        <v>75.96</v>
      </c>
      <c r="AJ28" s="34">
        <v>5</v>
      </c>
      <c r="AK28" s="3">
        <v>26</v>
      </c>
    </row>
    <row r="29" s="3" customFormat="1" ht="21" customHeight="1" spans="1:37">
      <c r="A29" s="17" t="s">
        <v>345</v>
      </c>
      <c r="B29" s="18" t="s">
        <v>295</v>
      </c>
      <c r="C29" s="18">
        <v>27</v>
      </c>
      <c r="D29" s="19" t="s">
        <v>296</v>
      </c>
      <c r="E29" s="20" t="s">
        <v>88</v>
      </c>
      <c r="F29" s="17" t="s">
        <v>346</v>
      </c>
      <c r="G29" s="21" t="s">
        <v>347</v>
      </c>
      <c r="H29" s="17" t="s">
        <v>348</v>
      </c>
      <c r="I29" s="17" t="s">
        <v>348</v>
      </c>
      <c r="J29" s="17" t="s">
        <v>37</v>
      </c>
      <c r="K29" s="17" t="s">
        <v>41</v>
      </c>
      <c r="L29" s="17" t="s">
        <v>42</v>
      </c>
      <c r="M29" s="17" t="s">
        <v>43</v>
      </c>
      <c r="N29" s="17" t="s">
        <v>349</v>
      </c>
      <c r="O29" s="17" t="s">
        <v>350</v>
      </c>
      <c r="P29" s="17" t="s">
        <v>46</v>
      </c>
      <c r="Q29" s="17" t="s">
        <v>47</v>
      </c>
      <c r="R29" s="17" t="s">
        <v>351</v>
      </c>
      <c r="S29" s="17" t="s">
        <v>352</v>
      </c>
      <c r="T29" s="17" t="s">
        <v>353</v>
      </c>
      <c r="U29" s="17" t="s">
        <v>164</v>
      </c>
      <c r="V29" s="17" t="s">
        <v>37</v>
      </c>
      <c r="W29" s="17" t="s">
        <v>52</v>
      </c>
      <c r="X29" s="17" t="s">
        <v>70</v>
      </c>
      <c r="Y29" s="17" t="s">
        <v>71</v>
      </c>
      <c r="Z29" s="17" t="s">
        <v>70</v>
      </c>
      <c r="AA29" s="17" t="s">
        <v>71</v>
      </c>
      <c r="AB29" s="17" t="s">
        <v>354</v>
      </c>
      <c r="AC29" s="19" t="s">
        <v>355</v>
      </c>
      <c r="AD29" s="27" t="s">
        <v>124</v>
      </c>
      <c r="AE29" s="28">
        <f t="shared" si="0"/>
        <v>23.6</v>
      </c>
      <c r="AF29" s="29">
        <v>82</v>
      </c>
      <c r="AG29" s="35"/>
      <c r="AH29" s="33">
        <f t="shared" si="1"/>
        <v>49.2</v>
      </c>
      <c r="AI29" s="33">
        <f t="shared" si="2"/>
        <v>72.8</v>
      </c>
      <c r="AJ29" s="34">
        <v>7</v>
      </c>
      <c r="AK29" s="3">
        <v>27</v>
      </c>
    </row>
    <row r="30" s="3" customFormat="1" ht="21" customHeight="1" spans="1:37">
      <c r="A30" s="17" t="s">
        <v>356</v>
      </c>
      <c r="B30" s="18" t="s">
        <v>295</v>
      </c>
      <c r="C30" s="18">
        <v>28</v>
      </c>
      <c r="D30" s="19" t="s">
        <v>296</v>
      </c>
      <c r="E30" s="20" t="s">
        <v>88</v>
      </c>
      <c r="F30" s="17" t="s">
        <v>357</v>
      </c>
      <c r="G30" s="21" t="s">
        <v>358</v>
      </c>
      <c r="H30" s="17" t="s">
        <v>359</v>
      </c>
      <c r="I30" s="17" t="s">
        <v>359</v>
      </c>
      <c r="J30" s="17" t="s">
        <v>37</v>
      </c>
      <c r="K30" s="17" t="s">
        <v>41</v>
      </c>
      <c r="L30" s="17" t="s">
        <v>42</v>
      </c>
      <c r="M30" s="17" t="s">
        <v>43</v>
      </c>
      <c r="N30" s="17" t="s">
        <v>360</v>
      </c>
      <c r="O30" s="17" t="s">
        <v>361</v>
      </c>
      <c r="P30" s="17" t="s">
        <v>362</v>
      </c>
      <c r="Q30" s="17" t="s">
        <v>363</v>
      </c>
      <c r="R30" s="17" t="s">
        <v>161</v>
      </c>
      <c r="S30" s="17" t="s">
        <v>364</v>
      </c>
      <c r="T30" s="17" t="s">
        <v>163</v>
      </c>
      <c r="U30" s="17" t="s">
        <v>164</v>
      </c>
      <c r="V30" s="17" t="s">
        <v>37</v>
      </c>
      <c r="W30" s="17" t="s">
        <v>52</v>
      </c>
      <c r="X30" s="17" t="s">
        <v>70</v>
      </c>
      <c r="Y30" s="17" t="s">
        <v>71</v>
      </c>
      <c r="Z30" s="17" t="s">
        <v>70</v>
      </c>
      <c r="AA30" s="17" t="s">
        <v>71</v>
      </c>
      <c r="AB30" s="17" t="s">
        <v>365</v>
      </c>
      <c r="AC30" s="19" t="s">
        <v>86</v>
      </c>
      <c r="AD30" s="27" t="s">
        <v>210</v>
      </c>
      <c r="AE30" s="28">
        <f t="shared" si="0"/>
        <v>23.0666666666667</v>
      </c>
      <c r="AF30" s="29">
        <v>73.4</v>
      </c>
      <c r="AG30" s="35"/>
      <c r="AH30" s="33">
        <f t="shared" si="1"/>
        <v>44.04</v>
      </c>
      <c r="AI30" s="33">
        <f t="shared" si="2"/>
        <v>67.1066666666667</v>
      </c>
      <c r="AJ30" s="34">
        <v>8</v>
      </c>
      <c r="AK30" s="3">
        <v>28</v>
      </c>
    </row>
    <row r="31" s="3" customFormat="1" ht="21" customHeight="1" spans="1:37">
      <c r="A31" s="17" t="s">
        <v>366</v>
      </c>
      <c r="B31" s="18" t="s">
        <v>295</v>
      </c>
      <c r="C31" s="18">
        <v>29</v>
      </c>
      <c r="D31" s="19" t="s">
        <v>296</v>
      </c>
      <c r="E31" s="20" t="s">
        <v>88</v>
      </c>
      <c r="F31" s="17" t="s">
        <v>367</v>
      </c>
      <c r="G31" s="21" t="s">
        <v>368</v>
      </c>
      <c r="H31" s="17" t="s">
        <v>369</v>
      </c>
      <c r="I31" s="17" t="s">
        <v>369</v>
      </c>
      <c r="J31" s="17" t="s">
        <v>37</v>
      </c>
      <c r="K31" s="17" t="s">
        <v>41</v>
      </c>
      <c r="L31" s="17" t="s">
        <v>62</v>
      </c>
      <c r="M31" s="17" t="s">
        <v>63</v>
      </c>
      <c r="N31" s="17" t="s">
        <v>370</v>
      </c>
      <c r="O31" s="17" t="s">
        <v>371</v>
      </c>
      <c r="P31" s="17" t="s">
        <v>372</v>
      </c>
      <c r="Q31" s="17" t="s">
        <v>373</v>
      </c>
      <c r="R31" s="17" t="s">
        <v>374</v>
      </c>
      <c r="S31" s="17" t="s">
        <v>375</v>
      </c>
      <c r="T31" s="17" t="s">
        <v>376</v>
      </c>
      <c r="U31" s="17" t="s">
        <v>164</v>
      </c>
      <c r="V31" s="17" t="s">
        <v>57</v>
      </c>
      <c r="W31" s="17" t="s">
        <v>190</v>
      </c>
      <c r="X31" s="17" t="s">
        <v>111</v>
      </c>
      <c r="Y31" s="17" t="s">
        <v>112</v>
      </c>
      <c r="Z31" s="17" t="s">
        <v>111</v>
      </c>
      <c r="AA31" s="17" t="s">
        <v>112</v>
      </c>
      <c r="AB31" s="17" t="s">
        <v>377</v>
      </c>
      <c r="AC31" s="19" t="s">
        <v>377</v>
      </c>
      <c r="AD31" s="27" t="s">
        <v>378</v>
      </c>
      <c r="AE31" s="28">
        <f t="shared" si="0"/>
        <v>22.2666666666667</v>
      </c>
      <c r="AF31" s="29">
        <v>89</v>
      </c>
      <c r="AG31" s="32" t="s">
        <v>293</v>
      </c>
      <c r="AH31" s="33">
        <f t="shared" si="1"/>
        <v>53.4</v>
      </c>
      <c r="AI31" s="33">
        <f t="shared" si="2"/>
        <v>75.6666666666667</v>
      </c>
      <c r="AJ31" s="34">
        <v>6</v>
      </c>
      <c r="AK31" s="3">
        <v>29</v>
      </c>
    </row>
    <row r="32" s="3" customFormat="1" ht="21" customHeight="1" spans="1:37">
      <c r="A32" s="17" t="s">
        <v>379</v>
      </c>
      <c r="B32" s="18" t="s">
        <v>295</v>
      </c>
      <c r="C32" s="18">
        <v>30</v>
      </c>
      <c r="D32" s="19" t="s">
        <v>296</v>
      </c>
      <c r="E32" s="20" t="s">
        <v>88</v>
      </c>
      <c r="F32" s="17" t="s">
        <v>380</v>
      </c>
      <c r="G32" s="21" t="s">
        <v>381</v>
      </c>
      <c r="H32" s="17" t="s">
        <v>382</v>
      </c>
      <c r="I32" s="17" t="s">
        <v>383</v>
      </c>
      <c r="J32" s="17" t="s">
        <v>37</v>
      </c>
      <c r="K32" s="17" t="s">
        <v>41</v>
      </c>
      <c r="L32" s="17" t="s">
        <v>42</v>
      </c>
      <c r="M32" s="17" t="s">
        <v>43</v>
      </c>
      <c r="N32" s="17" t="s">
        <v>384</v>
      </c>
      <c r="O32" s="17" t="s">
        <v>385</v>
      </c>
      <c r="P32" s="17" t="s">
        <v>97</v>
      </c>
      <c r="Q32" s="17" t="s">
        <v>98</v>
      </c>
      <c r="R32" s="17" t="s">
        <v>318</v>
      </c>
      <c r="S32" s="17" t="s">
        <v>386</v>
      </c>
      <c r="T32" s="17" t="s">
        <v>320</v>
      </c>
      <c r="U32" s="17" t="s">
        <v>164</v>
      </c>
      <c r="V32" s="17" t="s">
        <v>37</v>
      </c>
      <c r="W32" s="17" t="s">
        <v>52</v>
      </c>
      <c r="X32" s="17" t="s">
        <v>70</v>
      </c>
      <c r="Y32" s="17" t="s">
        <v>71</v>
      </c>
      <c r="Z32" s="17" t="s">
        <v>70</v>
      </c>
      <c r="AA32" s="17" t="s">
        <v>71</v>
      </c>
      <c r="AB32" s="17" t="s">
        <v>387</v>
      </c>
      <c r="AC32" s="19" t="s">
        <v>388</v>
      </c>
      <c r="AD32" s="27" t="s">
        <v>389</v>
      </c>
      <c r="AE32" s="28">
        <f t="shared" si="0"/>
        <v>22</v>
      </c>
      <c r="AF32" s="29">
        <v>56.6</v>
      </c>
      <c r="AG32" s="32" t="s">
        <v>293</v>
      </c>
      <c r="AH32" s="33">
        <f t="shared" si="1"/>
        <v>33.96</v>
      </c>
      <c r="AI32" s="33">
        <f t="shared" si="2"/>
        <v>55.96</v>
      </c>
      <c r="AJ32" s="34">
        <v>9</v>
      </c>
      <c r="AK32" s="3">
        <v>30</v>
      </c>
    </row>
    <row r="33" s="3" customFormat="1" ht="21" customHeight="1" spans="1:37">
      <c r="A33" s="17" t="s">
        <v>390</v>
      </c>
      <c r="B33" s="18" t="s">
        <v>391</v>
      </c>
      <c r="C33" s="18">
        <v>31</v>
      </c>
      <c r="D33" s="19" t="s">
        <v>392</v>
      </c>
      <c r="E33" s="20" t="s">
        <v>37</v>
      </c>
      <c r="F33" s="17" t="s">
        <v>393</v>
      </c>
      <c r="G33" s="21" t="s">
        <v>394</v>
      </c>
      <c r="H33" s="17" t="s">
        <v>395</v>
      </c>
      <c r="I33" s="17" t="s">
        <v>396</v>
      </c>
      <c r="J33" s="17" t="s">
        <v>37</v>
      </c>
      <c r="K33" s="17" t="s">
        <v>41</v>
      </c>
      <c r="L33" s="17" t="s">
        <v>62</v>
      </c>
      <c r="M33" s="17" t="s">
        <v>63</v>
      </c>
      <c r="N33" s="17" t="s">
        <v>397</v>
      </c>
      <c r="O33" s="17" t="s">
        <v>398</v>
      </c>
      <c r="P33" s="17" t="s">
        <v>46</v>
      </c>
      <c r="Q33" s="17" t="s">
        <v>47</v>
      </c>
      <c r="R33" s="17" t="s">
        <v>318</v>
      </c>
      <c r="S33" s="17" t="s">
        <v>399</v>
      </c>
      <c r="T33" s="17" t="s">
        <v>320</v>
      </c>
      <c r="U33" s="17" t="s">
        <v>335</v>
      </c>
      <c r="V33" s="17" t="s">
        <v>37</v>
      </c>
      <c r="W33" s="17" t="s">
        <v>52</v>
      </c>
      <c r="X33" s="17" t="s">
        <v>70</v>
      </c>
      <c r="Y33" s="17" t="s">
        <v>71</v>
      </c>
      <c r="Z33" s="17" t="s">
        <v>70</v>
      </c>
      <c r="AA33" s="17" t="s">
        <v>71</v>
      </c>
      <c r="AB33" s="17" t="s">
        <v>166</v>
      </c>
      <c r="AC33" s="19" t="s">
        <v>252</v>
      </c>
      <c r="AD33" s="27" t="s">
        <v>57</v>
      </c>
      <c r="AE33" s="28">
        <f t="shared" si="0"/>
        <v>27.2</v>
      </c>
      <c r="AF33" s="29">
        <v>83.4</v>
      </c>
      <c r="AG33" s="32"/>
      <c r="AH33" s="33">
        <f t="shared" si="1"/>
        <v>50.04</v>
      </c>
      <c r="AI33" s="33">
        <f t="shared" si="2"/>
        <v>77.24</v>
      </c>
      <c r="AJ33" s="34">
        <v>2</v>
      </c>
      <c r="AK33" s="3">
        <v>31</v>
      </c>
    </row>
    <row r="34" s="3" customFormat="1" ht="21" customHeight="1" spans="1:37">
      <c r="A34" s="17" t="s">
        <v>400</v>
      </c>
      <c r="B34" s="18" t="s">
        <v>391</v>
      </c>
      <c r="C34" s="18">
        <v>32</v>
      </c>
      <c r="D34" s="19" t="s">
        <v>392</v>
      </c>
      <c r="E34" s="20" t="s">
        <v>37</v>
      </c>
      <c r="F34" s="17" t="s">
        <v>401</v>
      </c>
      <c r="G34" s="21" t="s">
        <v>402</v>
      </c>
      <c r="H34" s="17" t="s">
        <v>403</v>
      </c>
      <c r="I34" s="17" t="s">
        <v>404</v>
      </c>
      <c r="J34" s="17" t="s">
        <v>37</v>
      </c>
      <c r="K34" s="17" t="s">
        <v>41</v>
      </c>
      <c r="L34" s="17" t="s">
        <v>42</v>
      </c>
      <c r="M34" s="17" t="s">
        <v>43</v>
      </c>
      <c r="N34" s="17" t="s">
        <v>405</v>
      </c>
      <c r="O34" s="17" t="s">
        <v>406</v>
      </c>
      <c r="P34" s="17" t="s">
        <v>407</v>
      </c>
      <c r="Q34" s="17" t="s">
        <v>408</v>
      </c>
      <c r="R34" s="17" t="s">
        <v>318</v>
      </c>
      <c r="S34" s="17" t="s">
        <v>409</v>
      </c>
      <c r="T34" s="17" t="s">
        <v>320</v>
      </c>
      <c r="U34" s="17" t="s">
        <v>100</v>
      </c>
      <c r="V34" s="17" t="s">
        <v>37</v>
      </c>
      <c r="W34" s="17" t="s">
        <v>52</v>
      </c>
      <c r="X34" s="17" t="s">
        <v>70</v>
      </c>
      <c r="Y34" s="17" t="s">
        <v>71</v>
      </c>
      <c r="Z34" s="17" t="s">
        <v>70</v>
      </c>
      <c r="AA34" s="17" t="s">
        <v>71</v>
      </c>
      <c r="AB34" s="17" t="s">
        <v>410</v>
      </c>
      <c r="AC34" s="19" t="s">
        <v>411</v>
      </c>
      <c r="AD34" s="27" t="s">
        <v>102</v>
      </c>
      <c r="AE34" s="28">
        <f t="shared" si="0"/>
        <v>25.8666666666667</v>
      </c>
      <c r="AF34" s="29">
        <v>88.4</v>
      </c>
      <c r="AG34" s="32"/>
      <c r="AH34" s="33">
        <f t="shared" si="1"/>
        <v>53.04</v>
      </c>
      <c r="AI34" s="33">
        <f t="shared" si="2"/>
        <v>78.9066666666667</v>
      </c>
      <c r="AJ34" s="34">
        <v>1</v>
      </c>
      <c r="AK34" s="3">
        <v>32</v>
      </c>
    </row>
    <row r="35" s="3" customFormat="1" ht="21" customHeight="1" spans="1:37">
      <c r="A35" s="17" t="s">
        <v>412</v>
      </c>
      <c r="B35" s="18" t="s">
        <v>391</v>
      </c>
      <c r="C35" s="18">
        <v>33</v>
      </c>
      <c r="D35" s="19" t="s">
        <v>392</v>
      </c>
      <c r="E35" s="20" t="s">
        <v>37</v>
      </c>
      <c r="F35" s="17" t="s">
        <v>413</v>
      </c>
      <c r="G35" s="21" t="s">
        <v>414</v>
      </c>
      <c r="H35" s="17" t="s">
        <v>415</v>
      </c>
      <c r="I35" s="17" t="s">
        <v>416</v>
      </c>
      <c r="J35" s="17" t="s">
        <v>37</v>
      </c>
      <c r="K35" s="17" t="s">
        <v>41</v>
      </c>
      <c r="L35" s="17" t="s">
        <v>62</v>
      </c>
      <c r="M35" s="17" t="s">
        <v>63</v>
      </c>
      <c r="N35" s="17" t="s">
        <v>417</v>
      </c>
      <c r="O35" s="17" t="s">
        <v>418</v>
      </c>
      <c r="P35" s="17" t="s">
        <v>419</v>
      </c>
      <c r="Q35" s="17" t="s">
        <v>420</v>
      </c>
      <c r="R35" s="17" t="s">
        <v>351</v>
      </c>
      <c r="S35" s="17" t="s">
        <v>421</v>
      </c>
      <c r="T35" s="17" t="s">
        <v>353</v>
      </c>
      <c r="U35" s="17" t="s">
        <v>422</v>
      </c>
      <c r="V35" s="17" t="s">
        <v>37</v>
      </c>
      <c r="W35" s="17" t="s">
        <v>52</v>
      </c>
      <c r="X35" s="17" t="s">
        <v>423</v>
      </c>
      <c r="Y35" s="17" t="s">
        <v>424</v>
      </c>
      <c r="Z35" s="17" t="s">
        <v>53</v>
      </c>
      <c r="AA35" s="17" t="s">
        <v>54</v>
      </c>
      <c r="AB35" s="17" t="s">
        <v>123</v>
      </c>
      <c r="AC35" s="19" t="s">
        <v>123</v>
      </c>
      <c r="AD35" s="27" t="s">
        <v>210</v>
      </c>
      <c r="AE35" s="28">
        <f t="shared" si="0"/>
        <v>23.7333333333333</v>
      </c>
      <c r="AF35" s="29">
        <v>86</v>
      </c>
      <c r="AG35" s="32" t="s">
        <v>293</v>
      </c>
      <c r="AH35" s="33">
        <f t="shared" si="1"/>
        <v>51.6</v>
      </c>
      <c r="AI35" s="33">
        <f t="shared" si="2"/>
        <v>75.3333333333333</v>
      </c>
      <c r="AJ35" s="34">
        <v>3</v>
      </c>
      <c r="AK35" s="3">
        <v>33</v>
      </c>
    </row>
    <row r="36" s="3" customFormat="1" ht="21" customHeight="1" spans="1:37">
      <c r="A36" s="17" t="s">
        <v>425</v>
      </c>
      <c r="B36" s="18" t="s">
        <v>391</v>
      </c>
      <c r="C36" s="18">
        <v>34</v>
      </c>
      <c r="D36" s="19" t="s">
        <v>392</v>
      </c>
      <c r="E36" s="20" t="s">
        <v>37</v>
      </c>
      <c r="F36" s="17" t="s">
        <v>426</v>
      </c>
      <c r="G36" s="21" t="s">
        <v>427</v>
      </c>
      <c r="H36" s="17" t="s">
        <v>428</v>
      </c>
      <c r="I36" s="17" t="s">
        <v>429</v>
      </c>
      <c r="J36" s="17" t="s">
        <v>37</v>
      </c>
      <c r="K36" s="17" t="s">
        <v>41</v>
      </c>
      <c r="L36" s="17" t="s">
        <v>62</v>
      </c>
      <c r="M36" s="17" t="s">
        <v>63</v>
      </c>
      <c r="N36" s="17" t="s">
        <v>430</v>
      </c>
      <c r="O36" s="17" t="s">
        <v>431</v>
      </c>
      <c r="P36" s="17" t="s">
        <v>432</v>
      </c>
      <c r="Q36" s="17" t="s">
        <v>433</v>
      </c>
      <c r="R36" s="17" t="s">
        <v>318</v>
      </c>
      <c r="S36" s="17" t="s">
        <v>434</v>
      </c>
      <c r="T36" s="17" t="s">
        <v>320</v>
      </c>
      <c r="U36" s="17" t="s">
        <v>435</v>
      </c>
      <c r="V36" s="17" t="s">
        <v>37</v>
      </c>
      <c r="W36" s="17" t="s">
        <v>52</v>
      </c>
      <c r="X36" s="17" t="s">
        <v>121</v>
      </c>
      <c r="Y36" s="17" t="s">
        <v>122</v>
      </c>
      <c r="Z36" s="17" t="s">
        <v>121</v>
      </c>
      <c r="AA36" s="17" t="s">
        <v>122</v>
      </c>
      <c r="AB36" s="17" t="s">
        <v>410</v>
      </c>
      <c r="AC36" s="19" t="s">
        <v>410</v>
      </c>
      <c r="AD36" s="27" t="s">
        <v>226</v>
      </c>
      <c r="AE36" s="28">
        <f t="shared" si="0"/>
        <v>21.8666666666667</v>
      </c>
      <c r="AF36" s="29">
        <v>81.6</v>
      </c>
      <c r="AG36" s="32" t="s">
        <v>293</v>
      </c>
      <c r="AH36" s="33">
        <f t="shared" si="1"/>
        <v>48.96</v>
      </c>
      <c r="AI36" s="33">
        <f t="shared" si="2"/>
        <v>70.8266666666667</v>
      </c>
      <c r="AJ36" s="34">
        <v>5</v>
      </c>
      <c r="AK36" s="3">
        <v>34</v>
      </c>
    </row>
    <row r="37" s="3" customFormat="1" ht="21" customHeight="1" spans="1:37">
      <c r="A37" s="17" t="s">
        <v>436</v>
      </c>
      <c r="B37" s="18" t="s">
        <v>391</v>
      </c>
      <c r="C37" s="18">
        <v>35</v>
      </c>
      <c r="D37" s="19" t="s">
        <v>392</v>
      </c>
      <c r="E37" s="20" t="s">
        <v>37</v>
      </c>
      <c r="F37" s="17" t="s">
        <v>437</v>
      </c>
      <c r="G37" s="21" t="s">
        <v>438</v>
      </c>
      <c r="H37" s="17" t="s">
        <v>439</v>
      </c>
      <c r="I37" s="17" t="s">
        <v>439</v>
      </c>
      <c r="J37" s="17" t="s">
        <v>37</v>
      </c>
      <c r="K37" s="17" t="s">
        <v>41</v>
      </c>
      <c r="L37" s="17" t="s">
        <v>62</v>
      </c>
      <c r="M37" s="17" t="s">
        <v>63</v>
      </c>
      <c r="N37" s="17" t="s">
        <v>440</v>
      </c>
      <c r="O37" s="17" t="s">
        <v>441</v>
      </c>
      <c r="P37" s="17" t="s">
        <v>66</v>
      </c>
      <c r="Q37" s="17" t="s">
        <v>67</v>
      </c>
      <c r="R37" s="17" t="s">
        <v>318</v>
      </c>
      <c r="S37" s="17" t="s">
        <v>442</v>
      </c>
      <c r="T37" s="17" t="s">
        <v>320</v>
      </c>
      <c r="U37" s="17" t="s">
        <v>164</v>
      </c>
      <c r="V37" s="17" t="s">
        <v>37</v>
      </c>
      <c r="W37" s="17" t="s">
        <v>52</v>
      </c>
      <c r="X37" s="17" t="s">
        <v>443</v>
      </c>
      <c r="Y37" s="17" t="s">
        <v>444</v>
      </c>
      <c r="Z37" s="17" t="s">
        <v>443</v>
      </c>
      <c r="AA37" s="17" t="s">
        <v>444</v>
      </c>
      <c r="AB37" s="17" t="s">
        <v>209</v>
      </c>
      <c r="AC37" s="19" t="s">
        <v>209</v>
      </c>
      <c r="AD37" s="27" t="s">
        <v>378</v>
      </c>
      <c r="AE37" s="28">
        <f t="shared" si="0"/>
        <v>21.3333333333333</v>
      </c>
      <c r="AF37" s="29">
        <v>87.8</v>
      </c>
      <c r="AG37" s="32" t="s">
        <v>293</v>
      </c>
      <c r="AH37" s="33">
        <f t="shared" si="1"/>
        <v>52.68</v>
      </c>
      <c r="AI37" s="33">
        <f t="shared" si="2"/>
        <v>74.0133333333333</v>
      </c>
      <c r="AJ37" s="34">
        <v>4</v>
      </c>
      <c r="AK37" s="3">
        <v>35</v>
      </c>
    </row>
    <row r="38" s="3" customFormat="1" ht="21" customHeight="1" spans="1:37">
      <c r="A38" s="22" t="s">
        <v>445</v>
      </c>
      <c r="B38" s="22" t="s">
        <v>391</v>
      </c>
      <c r="C38" s="18">
        <v>36</v>
      </c>
      <c r="D38" s="19" t="s">
        <v>392</v>
      </c>
      <c r="E38" s="20" t="s">
        <v>37</v>
      </c>
      <c r="F38" s="17" t="s">
        <v>446</v>
      </c>
      <c r="G38" s="21" t="s">
        <v>447</v>
      </c>
      <c r="H38" s="17" t="s">
        <v>448</v>
      </c>
      <c r="I38" s="17" t="s">
        <v>448</v>
      </c>
      <c r="J38" s="17" t="s">
        <v>37</v>
      </c>
      <c r="K38" s="17" t="s">
        <v>41</v>
      </c>
      <c r="L38" s="17" t="s">
        <v>62</v>
      </c>
      <c r="M38" s="17" t="s">
        <v>63</v>
      </c>
      <c r="N38" s="17" t="s">
        <v>449</v>
      </c>
      <c r="O38" s="17" t="s">
        <v>450</v>
      </c>
      <c r="P38" s="17" t="s">
        <v>97</v>
      </c>
      <c r="Q38" s="17" t="s">
        <v>98</v>
      </c>
      <c r="R38" s="17" t="s">
        <v>318</v>
      </c>
      <c r="S38" s="17" t="s">
        <v>68</v>
      </c>
      <c r="T38" s="17" t="s">
        <v>320</v>
      </c>
      <c r="U38" s="17" t="s">
        <v>69</v>
      </c>
      <c r="V38" s="17" t="s">
        <v>37</v>
      </c>
      <c r="W38" s="17" t="s">
        <v>52</v>
      </c>
      <c r="X38" s="17" t="s">
        <v>70</v>
      </c>
      <c r="Y38" s="17" t="s">
        <v>71</v>
      </c>
      <c r="Z38" s="17" t="s">
        <v>70</v>
      </c>
      <c r="AA38" s="17" t="s">
        <v>71</v>
      </c>
      <c r="AB38" s="17" t="s">
        <v>451</v>
      </c>
      <c r="AC38" s="19" t="s">
        <v>452</v>
      </c>
      <c r="AD38" s="27" t="s">
        <v>453</v>
      </c>
      <c r="AE38" s="28">
        <f t="shared" si="0"/>
        <v>20.1333333333333</v>
      </c>
      <c r="AF38" s="29">
        <v>82.4</v>
      </c>
      <c r="AG38" s="32" t="s">
        <v>293</v>
      </c>
      <c r="AH38" s="33">
        <f t="shared" si="1"/>
        <v>49.44</v>
      </c>
      <c r="AI38" s="33">
        <f t="shared" si="2"/>
        <v>69.5733333333333</v>
      </c>
      <c r="AJ38" s="34">
        <v>6</v>
      </c>
      <c r="AK38" s="3">
        <v>36</v>
      </c>
    </row>
    <row r="39" s="3" customFormat="1" ht="21" customHeight="1" spans="1:37">
      <c r="A39" s="17" t="s">
        <v>454</v>
      </c>
      <c r="B39" s="18" t="s">
        <v>455</v>
      </c>
      <c r="C39" s="18">
        <v>37</v>
      </c>
      <c r="D39" s="19" t="s">
        <v>456</v>
      </c>
      <c r="E39" s="20" t="s">
        <v>88</v>
      </c>
      <c r="F39" s="17" t="s">
        <v>457</v>
      </c>
      <c r="G39" s="21" t="s">
        <v>458</v>
      </c>
      <c r="H39" s="17" t="s">
        <v>459</v>
      </c>
      <c r="I39" s="17" t="s">
        <v>459</v>
      </c>
      <c r="J39" s="17" t="s">
        <v>57</v>
      </c>
      <c r="K39" s="17" t="s">
        <v>233</v>
      </c>
      <c r="L39" s="17" t="s">
        <v>62</v>
      </c>
      <c r="M39" s="17" t="s">
        <v>63</v>
      </c>
      <c r="N39" s="17" t="s">
        <v>460</v>
      </c>
      <c r="O39" s="17" t="s">
        <v>461</v>
      </c>
      <c r="P39" s="17" t="s">
        <v>46</v>
      </c>
      <c r="Q39" s="17" t="s">
        <v>47</v>
      </c>
      <c r="R39" s="17" t="s">
        <v>462</v>
      </c>
      <c r="S39" s="17" t="s">
        <v>463</v>
      </c>
      <c r="T39" s="17" t="s">
        <v>464</v>
      </c>
      <c r="U39" s="17" t="s">
        <v>164</v>
      </c>
      <c r="V39" s="17" t="s">
        <v>37</v>
      </c>
      <c r="W39" s="17" t="s">
        <v>52</v>
      </c>
      <c r="X39" s="17" t="s">
        <v>70</v>
      </c>
      <c r="Y39" s="17" t="s">
        <v>71</v>
      </c>
      <c r="Z39" s="17" t="s">
        <v>70</v>
      </c>
      <c r="AA39" s="17" t="s">
        <v>71</v>
      </c>
      <c r="AB39" s="17" t="s">
        <v>123</v>
      </c>
      <c r="AC39" s="19" t="s">
        <v>261</v>
      </c>
      <c r="AD39" s="27" t="s">
        <v>57</v>
      </c>
      <c r="AE39" s="28">
        <f t="shared" si="0"/>
        <v>26.4</v>
      </c>
      <c r="AF39" s="29">
        <v>87.8</v>
      </c>
      <c r="AG39" s="32"/>
      <c r="AH39" s="33">
        <f t="shared" si="1"/>
        <v>52.68</v>
      </c>
      <c r="AI39" s="33">
        <f t="shared" si="2"/>
        <v>79.08</v>
      </c>
      <c r="AJ39" s="34">
        <v>3</v>
      </c>
      <c r="AK39" s="3">
        <v>37</v>
      </c>
    </row>
    <row r="40" s="3" customFormat="1" ht="21" customHeight="1" spans="1:37">
      <c r="A40" s="17" t="s">
        <v>465</v>
      </c>
      <c r="B40" s="18" t="s">
        <v>455</v>
      </c>
      <c r="C40" s="18">
        <v>38</v>
      </c>
      <c r="D40" s="19" t="s">
        <v>456</v>
      </c>
      <c r="E40" s="20" t="s">
        <v>88</v>
      </c>
      <c r="F40" s="17" t="s">
        <v>466</v>
      </c>
      <c r="G40" s="21" t="s">
        <v>467</v>
      </c>
      <c r="H40" s="17" t="s">
        <v>468</v>
      </c>
      <c r="I40" s="17" t="s">
        <v>468</v>
      </c>
      <c r="J40" s="17" t="s">
        <v>37</v>
      </c>
      <c r="K40" s="17" t="s">
        <v>41</v>
      </c>
      <c r="L40" s="17" t="s">
        <v>62</v>
      </c>
      <c r="M40" s="17" t="s">
        <v>63</v>
      </c>
      <c r="N40" s="17" t="s">
        <v>469</v>
      </c>
      <c r="O40" s="17" t="s">
        <v>470</v>
      </c>
      <c r="P40" s="17" t="s">
        <v>471</v>
      </c>
      <c r="Q40" s="17" t="s">
        <v>472</v>
      </c>
      <c r="R40" s="17" t="s">
        <v>462</v>
      </c>
      <c r="S40" s="17" t="s">
        <v>473</v>
      </c>
      <c r="T40" s="17" t="s">
        <v>464</v>
      </c>
      <c r="U40" s="17" t="s">
        <v>177</v>
      </c>
      <c r="V40" s="17" t="s">
        <v>37</v>
      </c>
      <c r="W40" s="17" t="s">
        <v>52</v>
      </c>
      <c r="X40" s="17" t="s">
        <v>474</v>
      </c>
      <c r="Y40" s="17" t="s">
        <v>475</v>
      </c>
      <c r="Z40" s="17" t="s">
        <v>474</v>
      </c>
      <c r="AA40" s="17" t="s">
        <v>475</v>
      </c>
      <c r="AB40" s="17" t="s">
        <v>311</v>
      </c>
      <c r="AC40" s="19" t="s">
        <v>311</v>
      </c>
      <c r="AD40" s="27" t="s">
        <v>37</v>
      </c>
      <c r="AE40" s="28">
        <f t="shared" si="0"/>
        <v>25.4666666666667</v>
      </c>
      <c r="AF40" s="29">
        <v>87</v>
      </c>
      <c r="AG40" s="32"/>
      <c r="AH40" s="33">
        <f t="shared" si="1"/>
        <v>52.2</v>
      </c>
      <c r="AI40" s="33">
        <f t="shared" si="2"/>
        <v>77.6666666666667</v>
      </c>
      <c r="AJ40" s="34">
        <v>4</v>
      </c>
      <c r="AK40" s="3">
        <v>38</v>
      </c>
    </row>
    <row r="41" s="3" customFormat="1" ht="21" customHeight="1" spans="1:37">
      <c r="A41" s="17" t="s">
        <v>476</v>
      </c>
      <c r="B41" s="18" t="s">
        <v>455</v>
      </c>
      <c r="C41" s="18">
        <v>39</v>
      </c>
      <c r="D41" s="19" t="s">
        <v>456</v>
      </c>
      <c r="E41" s="20" t="s">
        <v>88</v>
      </c>
      <c r="F41" s="17" t="s">
        <v>477</v>
      </c>
      <c r="G41" s="21" t="s">
        <v>478</v>
      </c>
      <c r="H41" s="17" t="s">
        <v>479</v>
      </c>
      <c r="I41" s="17" t="s">
        <v>479</v>
      </c>
      <c r="J41" s="17" t="s">
        <v>57</v>
      </c>
      <c r="K41" s="17" t="s">
        <v>233</v>
      </c>
      <c r="L41" s="17" t="s">
        <v>62</v>
      </c>
      <c r="M41" s="17" t="s">
        <v>63</v>
      </c>
      <c r="N41" s="17" t="s">
        <v>480</v>
      </c>
      <c r="O41" s="17" t="s">
        <v>481</v>
      </c>
      <c r="P41" s="17" t="s">
        <v>66</v>
      </c>
      <c r="Q41" s="17" t="s">
        <v>67</v>
      </c>
      <c r="R41" s="17" t="s">
        <v>462</v>
      </c>
      <c r="S41" s="17" t="s">
        <v>482</v>
      </c>
      <c r="T41" s="17" t="s">
        <v>464</v>
      </c>
      <c r="U41" s="17" t="s">
        <v>83</v>
      </c>
      <c r="V41" s="17" t="s">
        <v>37</v>
      </c>
      <c r="W41" s="17" t="s">
        <v>52</v>
      </c>
      <c r="X41" s="17" t="s">
        <v>70</v>
      </c>
      <c r="Y41" s="17" t="s">
        <v>71</v>
      </c>
      <c r="Z41" s="17" t="s">
        <v>70</v>
      </c>
      <c r="AA41" s="17" t="s">
        <v>71</v>
      </c>
      <c r="AB41" s="17" t="s">
        <v>191</v>
      </c>
      <c r="AC41" s="19" t="s">
        <v>87</v>
      </c>
      <c r="AD41" s="27" t="s">
        <v>88</v>
      </c>
      <c r="AE41" s="28">
        <f t="shared" si="0"/>
        <v>24.4</v>
      </c>
      <c r="AF41" s="29">
        <v>88</v>
      </c>
      <c r="AG41" s="32"/>
      <c r="AH41" s="33">
        <f t="shared" si="1"/>
        <v>52.8</v>
      </c>
      <c r="AI41" s="33">
        <f t="shared" si="2"/>
        <v>77.2</v>
      </c>
      <c r="AJ41" s="34">
        <v>5</v>
      </c>
      <c r="AK41" s="3">
        <v>39</v>
      </c>
    </row>
    <row r="42" s="3" customFormat="1" ht="21" customHeight="1" spans="1:37">
      <c r="A42" s="17" t="s">
        <v>483</v>
      </c>
      <c r="B42" s="18" t="s">
        <v>455</v>
      </c>
      <c r="C42" s="18">
        <v>40</v>
      </c>
      <c r="D42" s="19" t="s">
        <v>456</v>
      </c>
      <c r="E42" s="20" t="s">
        <v>88</v>
      </c>
      <c r="F42" s="17" t="s">
        <v>484</v>
      </c>
      <c r="G42" s="21" t="s">
        <v>485</v>
      </c>
      <c r="H42" s="17" t="s">
        <v>486</v>
      </c>
      <c r="I42" s="17" t="s">
        <v>486</v>
      </c>
      <c r="J42" s="17" t="s">
        <v>37</v>
      </c>
      <c r="K42" s="17" t="s">
        <v>41</v>
      </c>
      <c r="L42" s="17" t="s">
        <v>62</v>
      </c>
      <c r="M42" s="17" t="s">
        <v>63</v>
      </c>
      <c r="N42" s="17" t="s">
        <v>487</v>
      </c>
      <c r="O42" s="17" t="s">
        <v>488</v>
      </c>
      <c r="P42" s="17" t="s">
        <v>97</v>
      </c>
      <c r="Q42" s="17" t="s">
        <v>98</v>
      </c>
      <c r="R42" s="17" t="s">
        <v>462</v>
      </c>
      <c r="S42" s="17" t="s">
        <v>489</v>
      </c>
      <c r="T42" s="17" t="s">
        <v>464</v>
      </c>
      <c r="U42" s="17" t="s">
        <v>490</v>
      </c>
      <c r="V42" s="17" t="s">
        <v>37</v>
      </c>
      <c r="W42" s="17" t="s">
        <v>52</v>
      </c>
      <c r="X42" s="17" t="s">
        <v>336</v>
      </c>
      <c r="Y42" s="17" t="s">
        <v>337</v>
      </c>
      <c r="Z42" s="17" t="s">
        <v>336</v>
      </c>
      <c r="AA42" s="17" t="s">
        <v>337</v>
      </c>
      <c r="AB42" s="17" t="s">
        <v>139</v>
      </c>
      <c r="AC42" s="19" t="s">
        <v>139</v>
      </c>
      <c r="AD42" s="27" t="s">
        <v>102</v>
      </c>
      <c r="AE42" s="28">
        <f t="shared" si="0"/>
        <v>24</v>
      </c>
      <c r="AF42" s="29">
        <v>85.4</v>
      </c>
      <c r="AG42" s="32"/>
      <c r="AH42" s="33">
        <f t="shared" si="1"/>
        <v>51.24</v>
      </c>
      <c r="AI42" s="33">
        <f t="shared" si="2"/>
        <v>75.24</v>
      </c>
      <c r="AJ42" s="34">
        <v>8</v>
      </c>
      <c r="AK42" s="3">
        <v>40</v>
      </c>
    </row>
    <row r="43" s="3" customFormat="1" ht="21" customHeight="1" spans="1:37">
      <c r="A43" s="17" t="s">
        <v>491</v>
      </c>
      <c r="B43" s="18" t="s">
        <v>455</v>
      </c>
      <c r="C43" s="18">
        <v>41</v>
      </c>
      <c r="D43" s="19" t="s">
        <v>456</v>
      </c>
      <c r="E43" s="20" t="s">
        <v>88</v>
      </c>
      <c r="F43" s="17" t="s">
        <v>492</v>
      </c>
      <c r="G43" s="21" t="s">
        <v>493</v>
      </c>
      <c r="H43" s="17" t="s">
        <v>494</v>
      </c>
      <c r="I43" s="17" t="s">
        <v>494</v>
      </c>
      <c r="J43" s="17" t="s">
        <v>57</v>
      </c>
      <c r="K43" s="17" t="s">
        <v>233</v>
      </c>
      <c r="L43" s="17" t="s">
        <v>42</v>
      </c>
      <c r="M43" s="17" t="s">
        <v>43</v>
      </c>
      <c r="N43" s="17" t="s">
        <v>495</v>
      </c>
      <c r="O43" s="17" t="s">
        <v>496</v>
      </c>
      <c r="P43" s="17" t="s">
        <v>268</v>
      </c>
      <c r="Q43" s="17" t="s">
        <v>269</v>
      </c>
      <c r="R43" s="17" t="s">
        <v>462</v>
      </c>
      <c r="S43" s="17" t="s">
        <v>497</v>
      </c>
      <c r="T43" s="17" t="s">
        <v>464</v>
      </c>
      <c r="U43" s="17" t="s">
        <v>164</v>
      </c>
      <c r="V43" s="17" t="s">
        <v>37</v>
      </c>
      <c r="W43" s="17" t="s">
        <v>52</v>
      </c>
      <c r="X43" s="17" t="s">
        <v>70</v>
      </c>
      <c r="Y43" s="17" t="s">
        <v>71</v>
      </c>
      <c r="Z43" s="17" t="s">
        <v>70</v>
      </c>
      <c r="AA43" s="17" t="s">
        <v>71</v>
      </c>
      <c r="AB43" s="17" t="s">
        <v>498</v>
      </c>
      <c r="AC43" s="19" t="s">
        <v>139</v>
      </c>
      <c r="AD43" s="27" t="s">
        <v>102</v>
      </c>
      <c r="AE43" s="28">
        <f t="shared" si="0"/>
        <v>24</v>
      </c>
      <c r="AF43" s="29">
        <v>87.8</v>
      </c>
      <c r="AG43" s="32"/>
      <c r="AH43" s="33">
        <f t="shared" si="1"/>
        <v>52.68</v>
      </c>
      <c r="AI43" s="33">
        <f t="shared" si="2"/>
        <v>76.68</v>
      </c>
      <c r="AJ43" s="34">
        <v>6</v>
      </c>
      <c r="AK43" s="3">
        <v>41</v>
      </c>
    </row>
    <row r="44" s="3" customFormat="1" ht="21" customHeight="1" spans="1:37">
      <c r="A44" s="17" t="s">
        <v>499</v>
      </c>
      <c r="B44" s="18" t="s">
        <v>455</v>
      </c>
      <c r="C44" s="18">
        <v>42</v>
      </c>
      <c r="D44" s="19" t="s">
        <v>456</v>
      </c>
      <c r="E44" s="20" t="s">
        <v>88</v>
      </c>
      <c r="F44" s="17" t="s">
        <v>500</v>
      </c>
      <c r="G44" s="21" t="s">
        <v>501</v>
      </c>
      <c r="H44" s="17" t="s">
        <v>502</v>
      </c>
      <c r="I44" s="17" t="s">
        <v>502</v>
      </c>
      <c r="J44" s="17" t="s">
        <v>37</v>
      </c>
      <c r="K44" s="17" t="s">
        <v>41</v>
      </c>
      <c r="L44" s="17" t="s">
        <v>42</v>
      </c>
      <c r="M44" s="17" t="s">
        <v>43</v>
      </c>
      <c r="N44" s="17" t="s">
        <v>503</v>
      </c>
      <c r="O44" s="17" t="s">
        <v>504</v>
      </c>
      <c r="P44" s="17" t="s">
        <v>147</v>
      </c>
      <c r="Q44" s="17" t="s">
        <v>148</v>
      </c>
      <c r="R44" s="17" t="s">
        <v>462</v>
      </c>
      <c r="S44" s="17" t="s">
        <v>505</v>
      </c>
      <c r="T44" s="17" t="s">
        <v>464</v>
      </c>
      <c r="U44" s="17" t="s">
        <v>335</v>
      </c>
      <c r="V44" s="17" t="s">
        <v>37</v>
      </c>
      <c r="W44" s="17" t="s">
        <v>52</v>
      </c>
      <c r="X44" s="17" t="s">
        <v>506</v>
      </c>
      <c r="Y44" s="17" t="s">
        <v>507</v>
      </c>
      <c r="Z44" s="17" t="s">
        <v>506</v>
      </c>
      <c r="AA44" s="17" t="s">
        <v>507</v>
      </c>
      <c r="AB44" s="17" t="s">
        <v>152</v>
      </c>
      <c r="AC44" s="19" t="s">
        <v>508</v>
      </c>
      <c r="AD44" s="27" t="s">
        <v>210</v>
      </c>
      <c r="AE44" s="28">
        <f t="shared" si="0"/>
        <v>23.4666666666667</v>
      </c>
      <c r="AF44" s="29">
        <v>96.2</v>
      </c>
      <c r="AG44" s="32"/>
      <c r="AH44" s="33">
        <f t="shared" si="1"/>
        <v>57.72</v>
      </c>
      <c r="AI44" s="33">
        <f t="shared" si="2"/>
        <v>81.1866666666667</v>
      </c>
      <c r="AJ44" s="34">
        <v>1</v>
      </c>
      <c r="AK44" s="3">
        <v>42</v>
      </c>
    </row>
    <row r="45" s="3" customFormat="1" ht="21" customHeight="1" spans="1:37">
      <c r="A45" s="17" t="s">
        <v>509</v>
      </c>
      <c r="B45" s="18" t="s">
        <v>455</v>
      </c>
      <c r="C45" s="18">
        <v>43</v>
      </c>
      <c r="D45" s="19" t="s">
        <v>456</v>
      </c>
      <c r="E45" s="20" t="s">
        <v>88</v>
      </c>
      <c r="F45" s="17" t="s">
        <v>510</v>
      </c>
      <c r="G45" s="21" t="s">
        <v>511</v>
      </c>
      <c r="H45" s="17" t="s">
        <v>512</v>
      </c>
      <c r="I45" s="17" t="s">
        <v>512</v>
      </c>
      <c r="J45" s="17" t="s">
        <v>37</v>
      </c>
      <c r="K45" s="17" t="s">
        <v>41</v>
      </c>
      <c r="L45" s="17" t="s">
        <v>62</v>
      </c>
      <c r="M45" s="17" t="s">
        <v>63</v>
      </c>
      <c r="N45" s="17" t="s">
        <v>513</v>
      </c>
      <c r="O45" s="17" t="s">
        <v>514</v>
      </c>
      <c r="P45" s="17" t="s">
        <v>268</v>
      </c>
      <c r="Q45" s="17" t="s">
        <v>269</v>
      </c>
      <c r="R45" s="17" t="s">
        <v>462</v>
      </c>
      <c r="S45" s="17" t="s">
        <v>68</v>
      </c>
      <c r="T45" s="17" t="s">
        <v>464</v>
      </c>
      <c r="U45" s="17" t="s">
        <v>69</v>
      </c>
      <c r="V45" s="17" t="s">
        <v>37</v>
      </c>
      <c r="W45" s="17" t="s">
        <v>52</v>
      </c>
      <c r="X45" s="17" t="s">
        <v>70</v>
      </c>
      <c r="Y45" s="17" t="s">
        <v>71</v>
      </c>
      <c r="Z45" s="17" t="s">
        <v>70</v>
      </c>
      <c r="AA45" s="17" t="s">
        <v>71</v>
      </c>
      <c r="AB45" s="17" t="s">
        <v>515</v>
      </c>
      <c r="AC45" s="19" t="s">
        <v>508</v>
      </c>
      <c r="AD45" s="27" t="s">
        <v>210</v>
      </c>
      <c r="AE45" s="28">
        <f t="shared" si="0"/>
        <v>23.4666666666667</v>
      </c>
      <c r="AF45" s="29">
        <v>93.6</v>
      </c>
      <c r="AG45" s="32"/>
      <c r="AH45" s="33">
        <f t="shared" si="1"/>
        <v>56.16</v>
      </c>
      <c r="AI45" s="33">
        <f t="shared" si="2"/>
        <v>79.6266666666667</v>
      </c>
      <c r="AJ45" s="34">
        <v>2</v>
      </c>
      <c r="AK45" s="3">
        <v>43</v>
      </c>
    </row>
    <row r="46" s="3" customFormat="1" ht="21" customHeight="1" spans="1:37">
      <c r="A46" s="17" t="s">
        <v>516</v>
      </c>
      <c r="B46" s="18" t="s">
        <v>455</v>
      </c>
      <c r="C46" s="18">
        <v>44</v>
      </c>
      <c r="D46" s="19" t="s">
        <v>456</v>
      </c>
      <c r="E46" s="20" t="s">
        <v>88</v>
      </c>
      <c r="F46" s="17" t="s">
        <v>517</v>
      </c>
      <c r="G46" s="21" t="s">
        <v>518</v>
      </c>
      <c r="H46" s="17" t="s">
        <v>519</v>
      </c>
      <c r="I46" s="17" t="s">
        <v>520</v>
      </c>
      <c r="J46" s="17" t="s">
        <v>57</v>
      </c>
      <c r="K46" s="17" t="s">
        <v>233</v>
      </c>
      <c r="L46" s="17" t="s">
        <v>62</v>
      </c>
      <c r="M46" s="17" t="s">
        <v>63</v>
      </c>
      <c r="N46" s="17" t="s">
        <v>521</v>
      </c>
      <c r="O46" s="17" t="s">
        <v>522</v>
      </c>
      <c r="P46" s="17" t="s">
        <v>97</v>
      </c>
      <c r="Q46" s="17" t="s">
        <v>98</v>
      </c>
      <c r="R46" s="17" t="s">
        <v>462</v>
      </c>
      <c r="S46" s="17" t="s">
        <v>523</v>
      </c>
      <c r="T46" s="17" t="s">
        <v>464</v>
      </c>
      <c r="U46" s="17" t="s">
        <v>164</v>
      </c>
      <c r="V46" s="17" t="s">
        <v>37</v>
      </c>
      <c r="W46" s="17" t="s">
        <v>52</v>
      </c>
      <c r="X46" s="17" t="s">
        <v>70</v>
      </c>
      <c r="Y46" s="17" t="s">
        <v>71</v>
      </c>
      <c r="Z46" s="17" t="s">
        <v>70</v>
      </c>
      <c r="AA46" s="17" t="s">
        <v>71</v>
      </c>
      <c r="AB46" s="17" t="s">
        <v>524</v>
      </c>
      <c r="AC46" s="19" t="s">
        <v>72</v>
      </c>
      <c r="AD46" s="27" t="s">
        <v>226</v>
      </c>
      <c r="AE46" s="28">
        <f t="shared" si="0"/>
        <v>22.4</v>
      </c>
      <c r="AF46" s="29">
        <v>90.2</v>
      </c>
      <c r="AG46" s="32"/>
      <c r="AH46" s="33">
        <f t="shared" si="1"/>
        <v>54.12</v>
      </c>
      <c r="AI46" s="33">
        <f t="shared" si="2"/>
        <v>76.52</v>
      </c>
      <c r="AJ46" s="34">
        <v>7</v>
      </c>
      <c r="AK46" s="3">
        <v>44</v>
      </c>
    </row>
    <row r="47" s="3" customFormat="1" ht="21" customHeight="1" spans="1:37">
      <c r="A47" s="17" t="s">
        <v>525</v>
      </c>
      <c r="B47" s="18" t="s">
        <v>455</v>
      </c>
      <c r="C47" s="18">
        <v>45</v>
      </c>
      <c r="D47" s="19" t="s">
        <v>456</v>
      </c>
      <c r="E47" s="20" t="s">
        <v>88</v>
      </c>
      <c r="F47" s="17" t="s">
        <v>526</v>
      </c>
      <c r="G47" s="21" t="s">
        <v>527</v>
      </c>
      <c r="H47" s="17" t="s">
        <v>528</v>
      </c>
      <c r="I47" s="17" t="s">
        <v>529</v>
      </c>
      <c r="J47" s="17" t="s">
        <v>57</v>
      </c>
      <c r="K47" s="17" t="s">
        <v>233</v>
      </c>
      <c r="L47" s="17" t="s">
        <v>42</v>
      </c>
      <c r="M47" s="17" t="s">
        <v>43</v>
      </c>
      <c r="N47" s="17" t="s">
        <v>530</v>
      </c>
      <c r="O47" s="17" t="s">
        <v>531</v>
      </c>
      <c r="P47" s="17" t="s">
        <v>46</v>
      </c>
      <c r="Q47" s="17" t="s">
        <v>47</v>
      </c>
      <c r="R47" s="17" t="s">
        <v>462</v>
      </c>
      <c r="S47" s="17" t="s">
        <v>532</v>
      </c>
      <c r="T47" s="17" t="s">
        <v>464</v>
      </c>
      <c r="U47" s="17" t="s">
        <v>533</v>
      </c>
      <c r="V47" s="17" t="s">
        <v>37</v>
      </c>
      <c r="W47" s="17" t="s">
        <v>52</v>
      </c>
      <c r="X47" s="17" t="s">
        <v>443</v>
      </c>
      <c r="Y47" s="17" t="s">
        <v>444</v>
      </c>
      <c r="Z47" s="17" t="s">
        <v>443</v>
      </c>
      <c r="AA47" s="17" t="s">
        <v>444</v>
      </c>
      <c r="AB47" s="17" t="s">
        <v>322</v>
      </c>
      <c r="AC47" s="19" t="s">
        <v>388</v>
      </c>
      <c r="AD47" s="27" t="s">
        <v>378</v>
      </c>
      <c r="AE47" s="28">
        <f t="shared" si="0"/>
        <v>22</v>
      </c>
      <c r="AF47" s="29">
        <v>79.2</v>
      </c>
      <c r="AG47" s="32" t="s">
        <v>293</v>
      </c>
      <c r="AH47" s="33">
        <f t="shared" si="1"/>
        <v>47.52</v>
      </c>
      <c r="AI47" s="33">
        <f t="shared" si="2"/>
        <v>69.52</v>
      </c>
      <c r="AJ47" s="34">
        <v>9</v>
      </c>
      <c r="AK47" s="3">
        <v>45</v>
      </c>
    </row>
    <row r="48" s="3" customFormat="1" ht="21" customHeight="1" spans="1:37">
      <c r="A48" s="17" t="s">
        <v>534</v>
      </c>
      <c r="B48" s="18" t="s">
        <v>535</v>
      </c>
      <c r="C48" s="18">
        <v>46</v>
      </c>
      <c r="D48" s="19" t="s">
        <v>536</v>
      </c>
      <c r="E48" s="20" t="s">
        <v>37</v>
      </c>
      <c r="F48" s="17" t="s">
        <v>537</v>
      </c>
      <c r="G48" s="21" t="s">
        <v>538</v>
      </c>
      <c r="H48" s="17" t="s">
        <v>539</v>
      </c>
      <c r="I48" s="17" t="s">
        <v>539</v>
      </c>
      <c r="J48" s="17" t="s">
        <v>37</v>
      </c>
      <c r="K48" s="17" t="s">
        <v>41</v>
      </c>
      <c r="L48" s="17" t="s">
        <v>42</v>
      </c>
      <c r="M48" s="17" t="s">
        <v>43</v>
      </c>
      <c r="N48" s="17" t="s">
        <v>540</v>
      </c>
      <c r="O48" s="17" t="s">
        <v>541</v>
      </c>
      <c r="P48" s="17" t="s">
        <v>80</v>
      </c>
      <c r="Q48" s="17" t="s">
        <v>81</v>
      </c>
      <c r="R48" s="17" t="s">
        <v>542</v>
      </c>
      <c r="S48" s="17" t="s">
        <v>543</v>
      </c>
      <c r="T48" s="17" t="s">
        <v>544</v>
      </c>
      <c r="U48" s="17" t="s">
        <v>545</v>
      </c>
      <c r="V48" s="17" t="s">
        <v>37</v>
      </c>
      <c r="W48" s="17" t="s">
        <v>52</v>
      </c>
      <c r="X48" s="17" t="s">
        <v>70</v>
      </c>
      <c r="Y48" s="17" t="s">
        <v>71</v>
      </c>
      <c r="Z48" s="17" t="s">
        <v>546</v>
      </c>
      <c r="AA48" s="17" t="s">
        <v>547</v>
      </c>
      <c r="AB48" s="17" t="s">
        <v>272</v>
      </c>
      <c r="AC48" s="19" t="s">
        <v>548</v>
      </c>
      <c r="AD48" s="27" t="s">
        <v>57</v>
      </c>
      <c r="AE48" s="28">
        <f t="shared" si="0"/>
        <v>29.2</v>
      </c>
      <c r="AF48" s="29">
        <v>82</v>
      </c>
      <c r="AG48" s="32"/>
      <c r="AH48" s="33">
        <f t="shared" si="1"/>
        <v>49.2</v>
      </c>
      <c r="AI48" s="33">
        <f t="shared" si="2"/>
        <v>78.4</v>
      </c>
      <c r="AJ48" s="34">
        <v>1</v>
      </c>
      <c r="AK48" s="3">
        <v>46</v>
      </c>
    </row>
    <row r="49" s="3" customFormat="1" ht="21" customHeight="1" spans="1:37">
      <c r="A49" s="17" t="s">
        <v>549</v>
      </c>
      <c r="B49" s="18" t="s">
        <v>535</v>
      </c>
      <c r="C49" s="18">
        <v>47</v>
      </c>
      <c r="D49" s="19" t="s">
        <v>536</v>
      </c>
      <c r="E49" s="20" t="s">
        <v>37</v>
      </c>
      <c r="F49" s="17" t="s">
        <v>550</v>
      </c>
      <c r="G49" s="21" t="s">
        <v>551</v>
      </c>
      <c r="H49" s="17" t="s">
        <v>552</v>
      </c>
      <c r="I49" s="17" t="s">
        <v>552</v>
      </c>
      <c r="J49" s="17" t="s">
        <v>37</v>
      </c>
      <c r="K49" s="17" t="s">
        <v>41</v>
      </c>
      <c r="L49" s="17" t="s">
        <v>42</v>
      </c>
      <c r="M49" s="17" t="s">
        <v>43</v>
      </c>
      <c r="N49" s="17" t="s">
        <v>553</v>
      </c>
      <c r="O49" s="17" t="s">
        <v>554</v>
      </c>
      <c r="P49" s="17" t="s">
        <v>259</v>
      </c>
      <c r="Q49" s="17" t="s">
        <v>260</v>
      </c>
      <c r="R49" s="17" t="s">
        <v>542</v>
      </c>
      <c r="S49" s="17" t="s">
        <v>555</v>
      </c>
      <c r="T49" s="17" t="s">
        <v>544</v>
      </c>
      <c r="U49" s="17" t="s">
        <v>100</v>
      </c>
      <c r="V49" s="17" t="s">
        <v>37</v>
      </c>
      <c r="W49" s="17" t="s">
        <v>52</v>
      </c>
      <c r="X49" s="17" t="s">
        <v>556</v>
      </c>
      <c r="Y49" s="17" t="s">
        <v>557</v>
      </c>
      <c r="Z49" s="17" t="s">
        <v>556</v>
      </c>
      <c r="AA49" s="17" t="s">
        <v>557</v>
      </c>
      <c r="AB49" s="17" t="s">
        <v>558</v>
      </c>
      <c r="AC49" s="19" t="s">
        <v>559</v>
      </c>
      <c r="AD49" s="27" t="s">
        <v>37</v>
      </c>
      <c r="AE49" s="28">
        <f t="shared" si="0"/>
        <v>28.6666666666667</v>
      </c>
      <c r="AF49" s="29">
        <v>81.4</v>
      </c>
      <c r="AG49" s="32"/>
      <c r="AH49" s="33">
        <f t="shared" si="1"/>
        <v>48.84</v>
      </c>
      <c r="AI49" s="33">
        <f t="shared" si="2"/>
        <v>77.5066666666667</v>
      </c>
      <c r="AJ49" s="34">
        <v>3</v>
      </c>
      <c r="AK49" s="3">
        <v>47</v>
      </c>
    </row>
    <row r="50" s="3" customFormat="1" ht="21" customHeight="1" spans="1:37">
      <c r="A50" s="17" t="s">
        <v>560</v>
      </c>
      <c r="B50" s="18" t="s">
        <v>535</v>
      </c>
      <c r="C50" s="18">
        <v>48</v>
      </c>
      <c r="D50" s="19" t="s">
        <v>536</v>
      </c>
      <c r="E50" s="20" t="s">
        <v>37</v>
      </c>
      <c r="F50" s="17" t="s">
        <v>561</v>
      </c>
      <c r="G50" s="21" t="s">
        <v>562</v>
      </c>
      <c r="H50" s="17" t="s">
        <v>563</v>
      </c>
      <c r="I50" s="17" t="s">
        <v>563</v>
      </c>
      <c r="J50" s="17" t="s">
        <v>57</v>
      </c>
      <c r="K50" s="17" t="s">
        <v>233</v>
      </c>
      <c r="L50" s="17" t="s">
        <v>42</v>
      </c>
      <c r="M50" s="17" t="s">
        <v>43</v>
      </c>
      <c r="N50" s="17" t="s">
        <v>564</v>
      </c>
      <c r="O50" s="17" t="s">
        <v>565</v>
      </c>
      <c r="P50" s="17" t="s">
        <v>66</v>
      </c>
      <c r="Q50" s="17" t="s">
        <v>67</v>
      </c>
      <c r="R50" s="17" t="s">
        <v>542</v>
      </c>
      <c r="S50" s="17" t="s">
        <v>566</v>
      </c>
      <c r="T50" s="17" t="s">
        <v>544</v>
      </c>
      <c r="U50" s="17" t="s">
        <v>164</v>
      </c>
      <c r="V50" s="17" t="s">
        <v>37</v>
      </c>
      <c r="W50" s="17" t="s">
        <v>52</v>
      </c>
      <c r="X50" s="17" t="s">
        <v>111</v>
      </c>
      <c r="Y50" s="17" t="s">
        <v>112</v>
      </c>
      <c r="Z50" s="17" t="s">
        <v>111</v>
      </c>
      <c r="AA50" s="17" t="s">
        <v>112</v>
      </c>
      <c r="AB50" s="17" t="s">
        <v>567</v>
      </c>
      <c r="AC50" s="19" t="s">
        <v>240</v>
      </c>
      <c r="AD50" s="27" t="s">
        <v>88</v>
      </c>
      <c r="AE50" s="28">
        <f t="shared" si="0"/>
        <v>28.4</v>
      </c>
      <c r="AF50" s="29">
        <v>73.8</v>
      </c>
      <c r="AG50" s="32"/>
      <c r="AH50" s="33">
        <f t="shared" si="1"/>
        <v>44.28</v>
      </c>
      <c r="AI50" s="33">
        <f t="shared" si="2"/>
        <v>72.68</v>
      </c>
      <c r="AJ50" s="34">
        <v>6</v>
      </c>
      <c r="AK50" s="3">
        <v>48</v>
      </c>
    </row>
    <row r="51" s="3" customFormat="1" ht="21" customHeight="1" spans="1:37">
      <c r="A51" s="17" t="s">
        <v>568</v>
      </c>
      <c r="B51" s="18" t="s">
        <v>535</v>
      </c>
      <c r="C51" s="18">
        <v>49</v>
      </c>
      <c r="D51" s="19" t="s">
        <v>536</v>
      </c>
      <c r="E51" s="20" t="s">
        <v>37</v>
      </c>
      <c r="F51" s="17" t="s">
        <v>569</v>
      </c>
      <c r="G51" s="21" t="s">
        <v>570</v>
      </c>
      <c r="H51" s="17" t="s">
        <v>571</v>
      </c>
      <c r="I51" s="17" t="s">
        <v>571</v>
      </c>
      <c r="J51" s="17" t="s">
        <v>57</v>
      </c>
      <c r="K51" s="17" t="s">
        <v>233</v>
      </c>
      <c r="L51" s="17" t="s">
        <v>42</v>
      </c>
      <c r="M51" s="17" t="s">
        <v>43</v>
      </c>
      <c r="N51" s="17" t="s">
        <v>572</v>
      </c>
      <c r="O51" s="17" t="s">
        <v>573</v>
      </c>
      <c r="P51" s="17" t="s">
        <v>46</v>
      </c>
      <c r="Q51" s="17" t="s">
        <v>47</v>
      </c>
      <c r="R51" s="17" t="s">
        <v>542</v>
      </c>
      <c r="S51" s="17" t="s">
        <v>574</v>
      </c>
      <c r="T51" s="17" t="s">
        <v>544</v>
      </c>
      <c r="U51" s="17" t="s">
        <v>51</v>
      </c>
      <c r="V51" s="17" t="s">
        <v>37</v>
      </c>
      <c r="W51" s="17" t="s">
        <v>52</v>
      </c>
      <c r="X51" s="17" t="s">
        <v>70</v>
      </c>
      <c r="Y51" s="17" t="s">
        <v>71</v>
      </c>
      <c r="Z51" s="17" t="s">
        <v>53</v>
      </c>
      <c r="AA51" s="17" t="s">
        <v>54</v>
      </c>
      <c r="AB51" s="17" t="s">
        <v>575</v>
      </c>
      <c r="AC51" s="19" t="s">
        <v>558</v>
      </c>
      <c r="AD51" s="27" t="s">
        <v>102</v>
      </c>
      <c r="AE51" s="28">
        <f t="shared" si="0"/>
        <v>27.3333333333333</v>
      </c>
      <c r="AF51" s="29">
        <v>81.8</v>
      </c>
      <c r="AG51" s="32"/>
      <c r="AH51" s="33">
        <f t="shared" si="1"/>
        <v>49.08</v>
      </c>
      <c r="AI51" s="33">
        <f t="shared" si="2"/>
        <v>76.4133333333333</v>
      </c>
      <c r="AJ51" s="34">
        <v>5</v>
      </c>
      <c r="AK51" s="3">
        <v>49</v>
      </c>
    </row>
    <row r="52" s="3" customFormat="1" ht="21" customHeight="1" spans="1:37">
      <c r="A52" s="17" t="s">
        <v>576</v>
      </c>
      <c r="B52" s="18" t="s">
        <v>535</v>
      </c>
      <c r="C52" s="18">
        <v>50</v>
      </c>
      <c r="D52" s="19" t="s">
        <v>536</v>
      </c>
      <c r="E52" s="20" t="s">
        <v>37</v>
      </c>
      <c r="F52" s="17" t="s">
        <v>577</v>
      </c>
      <c r="G52" s="21" t="s">
        <v>578</v>
      </c>
      <c r="H52" s="17" t="s">
        <v>579</v>
      </c>
      <c r="I52" s="17" t="s">
        <v>579</v>
      </c>
      <c r="J52" s="17" t="s">
        <v>37</v>
      </c>
      <c r="K52" s="17" t="s">
        <v>41</v>
      </c>
      <c r="L52" s="17" t="s">
        <v>62</v>
      </c>
      <c r="M52" s="17" t="s">
        <v>63</v>
      </c>
      <c r="N52" s="17" t="s">
        <v>580</v>
      </c>
      <c r="O52" s="17" t="s">
        <v>581</v>
      </c>
      <c r="P52" s="17" t="s">
        <v>66</v>
      </c>
      <c r="Q52" s="17" t="s">
        <v>67</v>
      </c>
      <c r="R52" s="17" t="s">
        <v>542</v>
      </c>
      <c r="S52" s="17" t="s">
        <v>582</v>
      </c>
      <c r="T52" s="17" t="s">
        <v>544</v>
      </c>
      <c r="U52" s="17" t="s">
        <v>583</v>
      </c>
      <c r="V52" s="17" t="s">
        <v>37</v>
      </c>
      <c r="W52" s="17" t="s">
        <v>52</v>
      </c>
      <c r="X52" s="17" t="s">
        <v>70</v>
      </c>
      <c r="Y52" s="17" t="s">
        <v>71</v>
      </c>
      <c r="Z52" s="17" t="s">
        <v>70</v>
      </c>
      <c r="AA52" s="17" t="s">
        <v>71</v>
      </c>
      <c r="AB52" s="17" t="s">
        <v>166</v>
      </c>
      <c r="AC52" s="19" t="s">
        <v>252</v>
      </c>
      <c r="AD52" s="27" t="s">
        <v>114</v>
      </c>
      <c r="AE52" s="28">
        <f t="shared" si="0"/>
        <v>27.2</v>
      </c>
      <c r="AF52" s="29">
        <v>83.4</v>
      </c>
      <c r="AG52" s="32"/>
      <c r="AH52" s="33">
        <f t="shared" si="1"/>
        <v>50.04</v>
      </c>
      <c r="AI52" s="33">
        <f t="shared" si="2"/>
        <v>77.24</v>
      </c>
      <c r="AJ52" s="34">
        <v>4</v>
      </c>
      <c r="AK52" s="3">
        <v>50</v>
      </c>
    </row>
    <row r="53" s="3" customFormat="1" ht="21" customHeight="1" spans="1:37">
      <c r="A53" s="17" t="s">
        <v>584</v>
      </c>
      <c r="B53" s="18" t="s">
        <v>535</v>
      </c>
      <c r="C53" s="18">
        <v>51</v>
      </c>
      <c r="D53" s="19" t="s">
        <v>536</v>
      </c>
      <c r="E53" s="20" t="s">
        <v>37</v>
      </c>
      <c r="F53" s="17" t="s">
        <v>585</v>
      </c>
      <c r="G53" s="21" t="s">
        <v>586</v>
      </c>
      <c r="H53" s="17" t="s">
        <v>587</v>
      </c>
      <c r="I53" s="17" t="s">
        <v>587</v>
      </c>
      <c r="J53" s="17" t="s">
        <v>37</v>
      </c>
      <c r="K53" s="17" t="s">
        <v>41</v>
      </c>
      <c r="L53" s="17" t="s">
        <v>42</v>
      </c>
      <c r="M53" s="17" t="s">
        <v>43</v>
      </c>
      <c r="N53" s="17" t="s">
        <v>588</v>
      </c>
      <c r="O53" s="17" t="s">
        <v>589</v>
      </c>
      <c r="P53" s="17" t="s">
        <v>46</v>
      </c>
      <c r="Q53" s="17" t="s">
        <v>47</v>
      </c>
      <c r="R53" s="17" t="s">
        <v>590</v>
      </c>
      <c r="S53" s="17" t="s">
        <v>591</v>
      </c>
      <c r="T53" s="17" t="s">
        <v>592</v>
      </c>
      <c r="U53" s="17" t="s">
        <v>422</v>
      </c>
      <c r="V53" s="17" t="s">
        <v>37</v>
      </c>
      <c r="W53" s="17" t="s">
        <v>52</v>
      </c>
      <c r="X53" s="17" t="s">
        <v>53</v>
      </c>
      <c r="Y53" s="17" t="s">
        <v>54</v>
      </c>
      <c r="Z53" s="17" t="s">
        <v>53</v>
      </c>
      <c r="AA53" s="17" t="s">
        <v>54</v>
      </c>
      <c r="AB53" s="17" t="s">
        <v>593</v>
      </c>
      <c r="AC53" s="19" t="s">
        <v>594</v>
      </c>
      <c r="AD53" s="27" t="s">
        <v>124</v>
      </c>
      <c r="AE53" s="28">
        <f t="shared" si="0"/>
        <v>26.9333333333333</v>
      </c>
      <c r="AF53" s="29">
        <v>84.6</v>
      </c>
      <c r="AG53" s="32"/>
      <c r="AH53" s="33">
        <f t="shared" si="1"/>
        <v>50.76</v>
      </c>
      <c r="AI53" s="33">
        <f t="shared" si="2"/>
        <v>77.6933333333333</v>
      </c>
      <c r="AJ53" s="34">
        <v>2</v>
      </c>
      <c r="AK53" s="3">
        <v>51</v>
      </c>
    </row>
    <row r="54" s="3" customFormat="1" ht="21" customHeight="1" spans="1:37">
      <c r="A54" s="17" t="s">
        <v>595</v>
      </c>
      <c r="B54" s="18" t="s">
        <v>596</v>
      </c>
      <c r="C54" s="18">
        <v>52</v>
      </c>
      <c r="D54" s="19" t="s">
        <v>597</v>
      </c>
      <c r="E54" s="20" t="s">
        <v>88</v>
      </c>
      <c r="F54" s="17" t="s">
        <v>598</v>
      </c>
      <c r="G54" s="21" t="s">
        <v>599</v>
      </c>
      <c r="H54" s="17" t="s">
        <v>600</v>
      </c>
      <c r="I54" s="17" t="s">
        <v>601</v>
      </c>
      <c r="J54" s="17" t="s">
        <v>37</v>
      </c>
      <c r="K54" s="17" t="s">
        <v>41</v>
      </c>
      <c r="L54" s="17" t="s">
        <v>62</v>
      </c>
      <c r="M54" s="17" t="s">
        <v>63</v>
      </c>
      <c r="N54" s="17" t="s">
        <v>602</v>
      </c>
      <c r="O54" s="17" t="s">
        <v>603</v>
      </c>
      <c r="P54" s="17" t="s">
        <v>46</v>
      </c>
      <c r="Q54" s="17" t="s">
        <v>47</v>
      </c>
      <c r="R54" s="17" t="s">
        <v>604</v>
      </c>
      <c r="S54" s="17" t="s">
        <v>605</v>
      </c>
      <c r="T54" s="17" t="s">
        <v>606</v>
      </c>
      <c r="U54" s="17" t="s">
        <v>607</v>
      </c>
      <c r="V54" s="17" t="s">
        <v>37</v>
      </c>
      <c r="W54" s="17" t="s">
        <v>52</v>
      </c>
      <c r="X54" s="17" t="s">
        <v>70</v>
      </c>
      <c r="Y54" s="17" t="s">
        <v>71</v>
      </c>
      <c r="Z54" s="17" t="s">
        <v>70</v>
      </c>
      <c r="AA54" s="17" t="s">
        <v>71</v>
      </c>
      <c r="AB54" s="17" t="s">
        <v>239</v>
      </c>
      <c r="AC54" s="19" t="s">
        <v>240</v>
      </c>
      <c r="AD54" s="27" t="s">
        <v>57</v>
      </c>
      <c r="AE54" s="28">
        <f t="shared" si="0"/>
        <v>28.4</v>
      </c>
      <c r="AF54" s="29">
        <v>80.6</v>
      </c>
      <c r="AG54" s="32"/>
      <c r="AH54" s="33">
        <f t="shared" si="1"/>
        <v>48.36</v>
      </c>
      <c r="AI54" s="33">
        <f t="shared" si="2"/>
        <v>76.76</v>
      </c>
      <c r="AJ54" s="34">
        <v>6</v>
      </c>
      <c r="AK54" s="3">
        <v>52</v>
      </c>
    </row>
    <row r="55" s="3" customFormat="1" ht="21" customHeight="1" spans="1:37">
      <c r="A55" s="17" t="s">
        <v>608</v>
      </c>
      <c r="B55" s="18" t="s">
        <v>596</v>
      </c>
      <c r="C55" s="18">
        <v>53</v>
      </c>
      <c r="D55" s="19" t="s">
        <v>597</v>
      </c>
      <c r="E55" s="20" t="s">
        <v>88</v>
      </c>
      <c r="F55" s="17" t="s">
        <v>609</v>
      </c>
      <c r="G55" s="21" t="s">
        <v>610</v>
      </c>
      <c r="H55" s="17" t="s">
        <v>611</v>
      </c>
      <c r="I55" s="17" t="s">
        <v>611</v>
      </c>
      <c r="J55" s="17" t="s">
        <v>37</v>
      </c>
      <c r="K55" s="17" t="s">
        <v>41</v>
      </c>
      <c r="L55" s="17" t="s">
        <v>42</v>
      </c>
      <c r="M55" s="17" t="s">
        <v>43</v>
      </c>
      <c r="N55" s="17" t="s">
        <v>612</v>
      </c>
      <c r="O55" s="17" t="s">
        <v>613</v>
      </c>
      <c r="P55" s="17" t="s">
        <v>614</v>
      </c>
      <c r="Q55" s="17" t="s">
        <v>615</v>
      </c>
      <c r="R55" s="17" t="s">
        <v>616</v>
      </c>
      <c r="S55" s="17" t="s">
        <v>617</v>
      </c>
      <c r="T55" s="17" t="s">
        <v>618</v>
      </c>
      <c r="U55" s="17" t="s">
        <v>583</v>
      </c>
      <c r="V55" s="17" t="s">
        <v>37</v>
      </c>
      <c r="W55" s="17" t="s">
        <v>52</v>
      </c>
      <c r="X55" s="17" t="s">
        <v>70</v>
      </c>
      <c r="Y55" s="17" t="s">
        <v>71</v>
      </c>
      <c r="Z55" s="17" t="s">
        <v>70</v>
      </c>
      <c r="AA55" s="17" t="s">
        <v>71</v>
      </c>
      <c r="AB55" s="17" t="s">
        <v>87</v>
      </c>
      <c r="AC55" s="19" t="s">
        <v>240</v>
      </c>
      <c r="AD55" s="27" t="s">
        <v>57</v>
      </c>
      <c r="AE55" s="28">
        <f t="shared" si="0"/>
        <v>28.4</v>
      </c>
      <c r="AF55" s="29">
        <v>84.4</v>
      </c>
      <c r="AG55" s="32"/>
      <c r="AH55" s="33">
        <f t="shared" si="1"/>
        <v>50.64</v>
      </c>
      <c r="AI55" s="33">
        <f t="shared" si="2"/>
        <v>79.04</v>
      </c>
      <c r="AJ55" s="34">
        <v>3</v>
      </c>
      <c r="AK55" s="3">
        <v>53</v>
      </c>
    </row>
    <row r="56" s="3" customFormat="1" ht="21" customHeight="1" spans="1:37">
      <c r="A56" s="17" t="s">
        <v>619</v>
      </c>
      <c r="B56" s="18" t="s">
        <v>596</v>
      </c>
      <c r="C56" s="18">
        <v>54</v>
      </c>
      <c r="D56" s="19" t="s">
        <v>597</v>
      </c>
      <c r="E56" s="20" t="s">
        <v>88</v>
      </c>
      <c r="F56" s="17" t="s">
        <v>620</v>
      </c>
      <c r="G56" s="21" t="s">
        <v>621</v>
      </c>
      <c r="H56" s="17" t="s">
        <v>622</v>
      </c>
      <c r="I56" s="17" t="s">
        <v>622</v>
      </c>
      <c r="J56" s="17" t="s">
        <v>57</v>
      </c>
      <c r="K56" s="17" t="s">
        <v>233</v>
      </c>
      <c r="L56" s="17" t="s">
        <v>42</v>
      </c>
      <c r="M56" s="17" t="s">
        <v>43</v>
      </c>
      <c r="N56" s="17" t="s">
        <v>623</v>
      </c>
      <c r="O56" s="17" t="s">
        <v>624</v>
      </c>
      <c r="P56" s="17" t="s">
        <v>268</v>
      </c>
      <c r="Q56" s="17" t="s">
        <v>269</v>
      </c>
      <c r="R56" s="17" t="s">
        <v>604</v>
      </c>
      <c r="S56" s="17" t="s">
        <v>625</v>
      </c>
      <c r="T56" s="17" t="s">
        <v>606</v>
      </c>
      <c r="U56" s="17" t="s">
        <v>164</v>
      </c>
      <c r="V56" s="17" t="s">
        <v>37</v>
      </c>
      <c r="W56" s="17" t="s">
        <v>52</v>
      </c>
      <c r="X56" s="17" t="s">
        <v>111</v>
      </c>
      <c r="Y56" s="17" t="s">
        <v>112</v>
      </c>
      <c r="Z56" s="17" t="s">
        <v>111</v>
      </c>
      <c r="AA56" s="17" t="s">
        <v>112</v>
      </c>
      <c r="AB56" s="17" t="s">
        <v>311</v>
      </c>
      <c r="AC56" s="19" t="s">
        <v>626</v>
      </c>
      <c r="AD56" s="27" t="s">
        <v>88</v>
      </c>
      <c r="AE56" s="28">
        <f t="shared" si="0"/>
        <v>26.8</v>
      </c>
      <c r="AF56" s="29">
        <v>78.2</v>
      </c>
      <c r="AG56" s="32"/>
      <c r="AH56" s="33">
        <f t="shared" si="1"/>
        <v>46.92</v>
      </c>
      <c r="AI56" s="33">
        <f t="shared" si="2"/>
        <v>73.72</v>
      </c>
      <c r="AJ56" s="34">
        <v>8</v>
      </c>
      <c r="AK56" s="3">
        <v>54</v>
      </c>
    </row>
    <row r="57" s="3" customFormat="1" ht="21" customHeight="1" spans="1:37">
      <c r="A57" s="17" t="s">
        <v>627</v>
      </c>
      <c r="B57" s="18" t="s">
        <v>596</v>
      </c>
      <c r="C57" s="18">
        <v>55</v>
      </c>
      <c r="D57" s="19" t="s">
        <v>597</v>
      </c>
      <c r="E57" s="20" t="s">
        <v>88</v>
      </c>
      <c r="F57" s="17" t="s">
        <v>628</v>
      </c>
      <c r="G57" s="21" t="s">
        <v>629</v>
      </c>
      <c r="H57" s="17" t="s">
        <v>630</v>
      </c>
      <c r="I57" s="17" t="s">
        <v>630</v>
      </c>
      <c r="J57" s="17" t="s">
        <v>57</v>
      </c>
      <c r="K57" s="17" t="s">
        <v>233</v>
      </c>
      <c r="L57" s="17" t="s">
        <v>42</v>
      </c>
      <c r="M57" s="17" t="s">
        <v>43</v>
      </c>
      <c r="N57" s="17" t="s">
        <v>631</v>
      </c>
      <c r="O57" s="17" t="s">
        <v>632</v>
      </c>
      <c r="P57" s="17" t="s">
        <v>97</v>
      </c>
      <c r="Q57" s="17" t="s">
        <v>98</v>
      </c>
      <c r="R57" s="17" t="s">
        <v>604</v>
      </c>
      <c r="S57" s="17" t="s">
        <v>633</v>
      </c>
      <c r="T57" s="17" t="s">
        <v>606</v>
      </c>
      <c r="U57" s="17" t="s">
        <v>189</v>
      </c>
      <c r="V57" s="17" t="s">
        <v>37</v>
      </c>
      <c r="W57" s="17" t="s">
        <v>52</v>
      </c>
      <c r="X57" s="17" t="s">
        <v>84</v>
      </c>
      <c r="Y57" s="17" t="s">
        <v>85</v>
      </c>
      <c r="Z57" s="17" t="s">
        <v>84</v>
      </c>
      <c r="AA57" s="17" t="s">
        <v>85</v>
      </c>
      <c r="AB57" s="17" t="s">
        <v>634</v>
      </c>
      <c r="AC57" s="19" t="s">
        <v>140</v>
      </c>
      <c r="AD57" s="27" t="s">
        <v>102</v>
      </c>
      <c r="AE57" s="28">
        <f t="shared" si="0"/>
        <v>26.6666666666667</v>
      </c>
      <c r="AF57" s="29">
        <v>89</v>
      </c>
      <c r="AG57" s="32"/>
      <c r="AH57" s="33">
        <f t="shared" si="1"/>
        <v>53.4</v>
      </c>
      <c r="AI57" s="33">
        <f t="shared" si="2"/>
        <v>80.0666666666667</v>
      </c>
      <c r="AJ57" s="34">
        <v>2</v>
      </c>
      <c r="AK57" s="3">
        <v>55</v>
      </c>
    </row>
    <row r="58" s="3" customFormat="1" ht="21" customHeight="1" spans="1:37">
      <c r="A58" s="17" t="s">
        <v>635</v>
      </c>
      <c r="B58" s="18" t="s">
        <v>596</v>
      </c>
      <c r="C58" s="18">
        <v>56</v>
      </c>
      <c r="D58" s="19" t="s">
        <v>597</v>
      </c>
      <c r="E58" s="20" t="s">
        <v>88</v>
      </c>
      <c r="F58" s="17" t="s">
        <v>636</v>
      </c>
      <c r="G58" s="21" t="s">
        <v>637</v>
      </c>
      <c r="H58" s="17" t="s">
        <v>638</v>
      </c>
      <c r="I58" s="17" t="s">
        <v>638</v>
      </c>
      <c r="J58" s="17" t="s">
        <v>37</v>
      </c>
      <c r="K58" s="17" t="s">
        <v>41</v>
      </c>
      <c r="L58" s="17" t="s">
        <v>42</v>
      </c>
      <c r="M58" s="17" t="s">
        <v>43</v>
      </c>
      <c r="N58" s="17" t="s">
        <v>639</v>
      </c>
      <c r="O58" s="17" t="s">
        <v>640</v>
      </c>
      <c r="P58" s="17" t="s">
        <v>46</v>
      </c>
      <c r="Q58" s="17" t="s">
        <v>47</v>
      </c>
      <c r="R58" s="17" t="s">
        <v>604</v>
      </c>
      <c r="S58" s="17" t="s">
        <v>641</v>
      </c>
      <c r="T58" s="17" t="s">
        <v>606</v>
      </c>
      <c r="U58" s="17" t="s">
        <v>100</v>
      </c>
      <c r="V58" s="17" t="s">
        <v>37</v>
      </c>
      <c r="W58" s="17" t="s">
        <v>52</v>
      </c>
      <c r="X58" s="17" t="s">
        <v>70</v>
      </c>
      <c r="Y58" s="17" t="s">
        <v>71</v>
      </c>
      <c r="Z58" s="17" t="s">
        <v>70</v>
      </c>
      <c r="AA58" s="17" t="s">
        <v>71</v>
      </c>
      <c r="AB58" s="17" t="s">
        <v>152</v>
      </c>
      <c r="AC58" s="19" t="s">
        <v>56</v>
      </c>
      <c r="AD58" s="27" t="s">
        <v>114</v>
      </c>
      <c r="AE58" s="28">
        <f t="shared" si="0"/>
        <v>26.1333333333333</v>
      </c>
      <c r="AF58" s="29">
        <v>85.6</v>
      </c>
      <c r="AG58" s="32"/>
      <c r="AH58" s="33">
        <f t="shared" si="1"/>
        <v>51.36</v>
      </c>
      <c r="AI58" s="33">
        <f t="shared" si="2"/>
        <v>77.4933333333333</v>
      </c>
      <c r="AJ58" s="34">
        <v>5</v>
      </c>
      <c r="AK58" s="3">
        <v>56</v>
      </c>
    </row>
    <row r="59" s="3" customFormat="1" ht="21" customHeight="1" spans="1:37">
      <c r="A59" s="17" t="s">
        <v>642</v>
      </c>
      <c r="B59" s="18" t="s">
        <v>596</v>
      </c>
      <c r="C59" s="18">
        <v>57</v>
      </c>
      <c r="D59" s="19" t="s">
        <v>597</v>
      </c>
      <c r="E59" s="20" t="s">
        <v>88</v>
      </c>
      <c r="F59" s="17" t="s">
        <v>643</v>
      </c>
      <c r="G59" s="21" t="s">
        <v>644</v>
      </c>
      <c r="H59" s="17" t="s">
        <v>645</v>
      </c>
      <c r="I59" s="17" t="s">
        <v>646</v>
      </c>
      <c r="J59" s="17" t="s">
        <v>37</v>
      </c>
      <c r="K59" s="17" t="s">
        <v>41</v>
      </c>
      <c r="L59" s="17" t="s">
        <v>42</v>
      </c>
      <c r="M59" s="17" t="s">
        <v>43</v>
      </c>
      <c r="N59" s="17" t="s">
        <v>647</v>
      </c>
      <c r="O59" s="17" t="s">
        <v>648</v>
      </c>
      <c r="P59" s="17" t="s">
        <v>97</v>
      </c>
      <c r="Q59" s="17" t="s">
        <v>98</v>
      </c>
      <c r="R59" s="17" t="s">
        <v>649</v>
      </c>
      <c r="S59" s="17" t="s">
        <v>650</v>
      </c>
      <c r="T59" s="17" t="s">
        <v>651</v>
      </c>
      <c r="U59" s="17" t="s">
        <v>164</v>
      </c>
      <c r="V59" s="17" t="s">
        <v>37</v>
      </c>
      <c r="W59" s="17" t="s">
        <v>52</v>
      </c>
      <c r="X59" s="17" t="s">
        <v>53</v>
      </c>
      <c r="Y59" s="17" t="s">
        <v>54</v>
      </c>
      <c r="Z59" s="17" t="s">
        <v>53</v>
      </c>
      <c r="AA59" s="17" t="s">
        <v>54</v>
      </c>
      <c r="AB59" s="17" t="s">
        <v>166</v>
      </c>
      <c r="AC59" s="19" t="s">
        <v>411</v>
      </c>
      <c r="AD59" s="27" t="s">
        <v>124</v>
      </c>
      <c r="AE59" s="28">
        <f t="shared" si="0"/>
        <v>25.8666666666667</v>
      </c>
      <c r="AF59" s="29">
        <v>91.6</v>
      </c>
      <c r="AG59" s="32"/>
      <c r="AH59" s="33">
        <f t="shared" si="1"/>
        <v>54.96</v>
      </c>
      <c r="AI59" s="33">
        <f t="shared" si="2"/>
        <v>80.8266666666667</v>
      </c>
      <c r="AJ59" s="34">
        <v>1</v>
      </c>
      <c r="AK59" s="3">
        <v>57</v>
      </c>
    </row>
    <row r="60" s="3" customFormat="1" ht="21" customHeight="1" spans="1:37">
      <c r="A60" s="17" t="s">
        <v>652</v>
      </c>
      <c r="B60" s="18" t="s">
        <v>596</v>
      </c>
      <c r="C60" s="18">
        <v>58</v>
      </c>
      <c r="D60" s="19" t="s">
        <v>597</v>
      </c>
      <c r="E60" s="20" t="s">
        <v>88</v>
      </c>
      <c r="F60" s="17" t="s">
        <v>653</v>
      </c>
      <c r="G60" s="21" t="s">
        <v>654</v>
      </c>
      <c r="H60" s="17" t="s">
        <v>655</v>
      </c>
      <c r="I60" s="17" t="s">
        <v>655</v>
      </c>
      <c r="J60" s="17" t="s">
        <v>37</v>
      </c>
      <c r="K60" s="17" t="s">
        <v>41</v>
      </c>
      <c r="L60" s="17" t="s">
        <v>62</v>
      </c>
      <c r="M60" s="17" t="s">
        <v>63</v>
      </c>
      <c r="N60" s="17" t="s">
        <v>656</v>
      </c>
      <c r="O60" s="17" t="s">
        <v>657</v>
      </c>
      <c r="P60" s="17" t="s">
        <v>159</v>
      </c>
      <c r="Q60" s="17" t="s">
        <v>160</v>
      </c>
      <c r="R60" s="17" t="s">
        <v>658</v>
      </c>
      <c r="S60" s="17" t="s">
        <v>659</v>
      </c>
      <c r="T60" s="17" t="s">
        <v>660</v>
      </c>
      <c r="U60" s="17" t="s">
        <v>164</v>
      </c>
      <c r="V60" s="17" t="s">
        <v>37</v>
      </c>
      <c r="W60" s="17" t="s">
        <v>52</v>
      </c>
      <c r="X60" s="17" t="s">
        <v>661</v>
      </c>
      <c r="Y60" s="17" t="s">
        <v>662</v>
      </c>
      <c r="Z60" s="17" t="s">
        <v>111</v>
      </c>
      <c r="AA60" s="17" t="s">
        <v>112</v>
      </c>
      <c r="AB60" s="17" t="s">
        <v>593</v>
      </c>
      <c r="AC60" s="19" t="s">
        <v>593</v>
      </c>
      <c r="AD60" s="27" t="s">
        <v>210</v>
      </c>
      <c r="AE60" s="28">
        <f t="shared" si="0"/>
        <v>25.6</v>
      </c>
      <c r="AF60" s="29">
        <v>83.8</v>
      </c>
      <c r="AG60" s="32"/>
      <c r="AH60" s="33">
        <f t="shared" si="1"/>
        <v>50.28</v>
      </c>
      <c r="AI60" s="33">
        <f t="shared" si="2"/>
        <v>75.88</v>
      </c>
      <c r="AJ60" s="34">
        <v>7</v>
      </c>
      <c r="AK60" s="3">
        <v>58</v>
      </c>
    </row>
    <row r="61" s="3" customFormat="1" ht="21" customHeight="1" spans="1:37">
      <c r="A61" s="17" t="s">
        <v>663</v>
      </c>
      <c r="B61" s="18" t="s">
        <v>596</v>
      </c>
      <c r="C61" s="18">
        <v>59</v>
      </c>
      <c r="D61" s="19" t="s">
        <v>597</v>
      </c>
      <c r="E61" s="20" t="s">
        <v>88</v>
      </c>
      <c r="F61" s="17" t="s">
        <v>664</v>
      </c>
      <c r="G61" s="21" t="s">
        <v>665</v>
      </c>
      <c r="H61" s="17" t="s">
        <v>666</v>
      </c>
      <c r="I61" s="17" t="s">
        <v>666</v>
      </c>
      <c r="J61" s="17" t="s">
        <v>37</v>
      </c>
      <c r="K61" s="17" t="s">
        <v>41</v>
      </c>
      <c r="L61" s="17" t="s">
        <v>62</v>
      </c>
      <c r="M61" s="17" t="s">
        <v>63</v>
      </c>
      <c r="N61" s="17" t="s">
        <v>667</v>
      </c>
      <c r="O61" s="17" t="s">
        <v>668</v>
      </c>
      <c r="P61" s="17" t="s">
        <v>159</v>
      </c>
      <c r="Q61" s="17" t="s">
        <v>160</v>
      </c>
      <c r="R61" s="17" t="s">
        <v>669</v>
      </c>
      <c r="S61" s="17" t="s">
        <v>670</v>
      </c>
      <c r="T61" s="17" t="s">
        <v>671</v>
      </c>
      <c r="U61" s="17" t="s">
        <v>164</v>
      </c>
      <c r="V61" s="17" t="s">
        <v>37</v>
      </c>
      <c r="W61" s="17" t="s">
        <v>52</v>
      </c>
      <c r="X61" s="17" t="s">
        <v>70</v>
      </c>
      <c r="Y61" s="17" t="s">
        <v>71</v>
      </c>
      <c r="Z61" s="17" t="s">
        <v>70</v>
      </c>
      <c r="AA61" s="17" t="s">
        <v>71</v>
      </c>
      <c r="AB61" s="17" t="s">
        <v>271</v>
      </c>
      <c r="AC61" s="19" t="s">
        <v>272</v>
      </c>
      <c r="AD61" s="27" t="s">
        <v>292</v>
      </c>
      <c r="AE61" s="28">
        <f t="shared" si="0"/>
        <v>25.2</v>
      </c>
      <c r="AF61" s="29">
        <v>87.6</v>
      </c>
      <c r="AG61" s="32"/>
      <c r="AH61" s="33">
        <f t="shared" si="1"/>
        <v>52.56</v>
      </c>
      <c r="AI61" s="33">
        <f t="shared" si="2"/>
        <v>77.76</v>
      </c>
      <c r="AJ61" s="34">
        <v>4</v>
      </c>
      <c r="AK61" s="3">
        <v>59</v>
      </c>
    </row>
    <row r="62" s="3" customFormat="1" ht="21" customHeight="1" spans="1:37">
      <c r="A62" s="17" t="s">
        <v>672</v>
      </c>
      <c r="B62" s="18" t="s">
        <v>596</v>
      </c>
      <c r="C62" s="18">
        <v>60</v>
      </c>
      <c r="D62" s="19" t="s">
        <v>597</v>
      </c>
      <c r="E62" s="20" t="s">
        <v>88</v>
      </c>
      <c r="F62" s="17" t="s">
        <v>673</v>
      </c>
      <c r="G62" s="21" t="s">
        <v>674</v>
      </c>
      <c r="H62" s="17" t="s">
        <v>675</v>
      </c>
      <c r="I62" s="17" t="s">
        <v>676</v>
      </c>
      <c r="J62" s="17" t="s">
        <v>37</v>
      </c>
      <c r="K62" s="17" t="s">
        <v>41</v>
      </c>
      <c r="L62" s="17" t="s">
        <v>62</v>
      </c>
      <c r="M62" s="17" t="s">
        <v>63</v>
      </c>
      <c r="N62" s="17" t="s">
        <v>677</v>
      </c>
      <c r="O62" s="17" t="s">
        <v>678</v>
      </c>
      <c r="P62" s="17" t="s">
        <v>159</v>
      </c>
      <c r="Q62" s="17" t="s">
        <v>160</v>
      </c>
      <c r="R62" s="17" t="s">
        <v>679</v>
      </c>
      <c r="S62" s="17" t="s">
        <v>680</v>
      </c>
      <c r="T62" s="17" t="s">
        <v>681</v>
      </c>
      <c r="U62" s="17" t="s">
        <v>83</v>
      </c>
      <c r="V62" s="17" t="s">
        <v>37</v>
      </c>
      <c r="W62" s="17" t="s">
        <v>52</v>
      </c>
      <c r="X62" s="17" t="s">
        <v>546</v>
      </c>
      <c r="Y62" s="17" t="s">
        <v>547</v>
      </c>
      <c r="Z62" s="17" t="s">
        <v>546</v>
      </c>
      <c r="AA62" s="17" t="s">
        <v>547</v>
      </c>
      <c r="AB62" s="17" t="s">
        <v>355</v>
      </c>
      <c r="AC62" s="19" t="s">
        <v>355</v>
      </c>
      <c r="AD62" s="27" t="s">
        <v>378</v>
      </c>
      <c r="AE62" s="28">
        <f t="shared" si="0"/>
        <v>23.6</v>
      </c>
      <c r="AF62" s="29">
        <v>78</v>
      </c>
      <c r="AG62" s="32" t="s">
        <v>293</v>
      </c>
      <c r="AH62" s="33">
        <f t="shared" si="1"/>
        <v>46.8</v>
      </c>
      <c r="AI62" s="33">
        <f t="shared" si="2"/>
        <v>70.4</v>
      </c>
      <c r="AJ62" s="34">
        <v>9</v>
      </c>
      <c r="AK62" s="3">
        <v>60</v>
      </c>
    </row>
    <row r="63" s="3" customFormat="1" ht="21" customHeight="1" spans="1:37">
      <c r="A63" s="17" t="s">
        <v>682</v>
      </c>
      <c r="B63" s="18" t="s">
        <v>683</v>
      </c>
      <c r="C63" s="18">
        <v>61</v>
      </c>
      <c r="D63" s="19" t="s">
        <v>684</v>
      </c>
      <c r="E63" s="20" t="s">
        <v>37</v>
      </c>
      <c r="F63" s="17" t="s">
        <v>685</v>
      </c>
      <c r="G63" s="21" t="s">
        <v>686</v>
      </c>
      <c r="H63" s="17" t="s">
        <v>687</v>
      </c>
      <c r="I63" s="17" t="s">
        <v>688</v>
      </c>
      <c r="J63" s="17" t="s">
        <v>37</v>
      </c>
      <c r="K63" s="17" t="s">
        <v>41</v>
      </c>
      <c r="L63" s="17" t="s">
        <v>389</v>
      </c>
      <c r="M63" s="17" t="s">
        <v>689</v>
      </c>
      <c r="N63" s="17" t="s">
        <v>690</v>
      </c>
      <c r="O63" s="17" t="s">
        <v>691</v>
      </c>
      <c r="P63" s="17" t="s">
        <v>692</v>
      </c>
      <c r="Q63" s="17" t="s">
        <v>693</v>
      </c>
      <c r="R63" s="17" t="s">
        <v>694</v>
      </c>
      <c r="S63" s="17" t="s">
        <v>695</v>
      </c>
      <c r="T63" s="17" t="s">
        <v>696</v>
      </c>
      <c r="U63" s="17" t="s">
        <v>697</v>
      </c>
      <c r="V63" s="17" t="s">
        <v>37</v>
      </c>
      <c r="W63" s="17" t="s">
        <v>52</v>
      </c>
      <c r="X63" s="17" t="s">
        <v>70</v>
      </c>
      <c r="Y63" s="17" t="s">
        <v>71</v>
      </c>
      <c r="Z63" s="17" t="s">
        <v>70</v>
      </c>
      <c r="AA63" s="17" t="s">
        <v>71</v>
      </c>
      <c r="AB63" s="17" t="s">
        <v>634</v>
      </c>
      <c r="AC63" s="19" t="s">
        <v>698</v>
      </c>
      <c r="AD63" s="27" t="s">
        <v>57</v>
      </c>
      <c r="AE63" s="28">
        <f t="shared" si="0"/>
        <v>28</v>
      </c>
      <c r="AF63" s="29">
        <v>82</v>
      </c>
      <c r="AG63" s="32"/>
      <c r="AH63" s="33">
        <f t="shared" si="1"/>
        <v>49.2</v>
      </c>
      <c r="AI63" s="33">
        <f t="shared" si="2"/>
        <v>77.2</v>
      </c>
      <c r="AJ63" s="34">
        <v>2</v>
      </c>
      <c r="AK63" s="3">
        <v>61</v>
      </c>
    </row>
    <row r="64" s="3" customFormat="1" ht="21" customHeight="1" spans="1:37">
      <c r="A64" s="17" t="s">
        <v>699</v>
      </c>
      <c r="B64" s="18" t="s">
        <v>683</v>
      </c>
      <c r="C64" s="18">
        <v>62</v>
      </c>
      <c r="D64" s="19" t="s">
        <v>684</v>
      </c>
      <c r="E64" s="20" t="s">
        <v>37</v>
      </c>
      <c r="F64" s="17" t="s">
        <v>700</v>
      </c>
      <c r="G64" s="21" t="s">
        <v>701</v>
      </c>
      <c r="H64" s="17" t="s">
        <v>702</v>
      </c>
      <c r="I64" s="17" t="s">
        <v>702</v>
      </c>
      <c r="J64" s="17" t="s">
        <v>37</v>
      </c>
      <c r="K64" s="17" t="s">
        <v>41</v>
      </c>
      <c r="L64" s="17" t="s">
        <v>62</v>
      </c>
      <c r="M64" s="17" t="s">
        <v>63</v>
      </c>
      <c r="N64" s="17" t="s">
        <v>703</v>
      </c>
      <c r="O64" s="17" t="s">
        <v>704</v>
      </c>
      <c r="P64" s="17" t="s">
        <v>97</v>
      </c>
      <c r="Q64" s="17" t="s">
        <v>98</v>
      </c>
      <c r="R64" s="17" t="s">
        <v>694</v>
      </c>
      <c r="S64" s="17" t="s">
        <v>705</v>
      </c>
      <c r="T64" s="17" t="s">
        <v>696</v>
      </c>
      <c r="U64" s="17" t="s">
        <v>164</v>
      </c>
      <c r="V64" s="17" t="s">
        <v>37</v>
      </c>
      <c r="W64" s="17" t="s">
        <v>52</v>
      </c>
      <c r="X64" s="17" t="s">
        <v>70</v>
      </c>
      <c r="Y64" s="17" t="s">
        <v>71</v>
      </c>
      <c r="Z64" s="17" t="s">
        <v>546</v>
      </c>
      <c r="AA64" s="17" t="s">
        <v>547</v>
      </c>
      <c r="AB64" s="17" t="s">
        <v>201</v>
      </c>
      <c r="AC64" s="19" t="s">
        <v>594</v>
      </c>
      <c r="AD64" s="27" t="s">
        <v>37</v>
      </c>
      <c r="AE64" s="28">
        <f t="shared" si="0"/>
        <v>26.9333333333333</v>
      </c>
      <c r="AF64" s="29">
        <v>78.6</v>
      </c>
      <c r="AG64" s="32"/>
      <c r="AH64" s="33">
        <f t="shared" si="1"/>
        <v>47.16</v>
      </c>
      <c r="AI64" s="33">
        <f t="shared" si="2"/>
        <v>74.0933333333333</v>
      </c>
      <c r="AJ64" s="34">
        <v>4</v>
      </c>
      <c r="AK64" s="3">
        <v>62</v>
      </c>
    </row>
    <row r="65" s="3" customFormat="1" ht="21" customHeight="1" spans="1:37">
      <c r="A65" s="17" t="s">
        <v>706</v>
      </c>
      <c r="B65" s="18" t="s">
        <v>683</v>
      </c>
      <c r="C65" s="18">
        <v>63</v>
      </c>
      <c r="D65" s="19" t="s">
        <v>684</v>
      </c>
      <c r="E65" s="20" t="s">
        <v>37</v>
      </c>
      <c r="F65" s="17" t="s">
        <v>707</v>
      </c>
      <c r="G65" s="21" t="s">
        <v>708</v>
      </c>
      <c r="H65" s="17" t="s">
        <v>709</v>
      </c>
      <c r="I65" s="17" t="s">
        <v>709</v>
      </c>
      <c r="J65" s="17" t="s">
        <v>37</v>
      </c>
      <c r="K65" s="17" t="s">
        <v>41</v>
      </c>
      <c r="L65" s="17" t="s">
        <v>42</v>
      </c>
      <c r="M65" s="17" t="s">
        <v>43</v>
      </c>
      <c r="N65" s="17" t="s">
        <v>710</v>
      </c>
      <c r="O65" s="17" t="s">
        <v>711</v>
      </c>
      <c r="P65" s="17" t="s">
        <v>712</v>
      </c>
      <c r="Q65" s="17" t="s">
        <v>713</v>
      </c>
      <c r="R65" s="17" t="s">
        <v>694</v>
      </c>
      <c r="S65" s="17" t="s">
        <v>714</v>
      </c>
      <c r="T65" s="17" t="s">
        <v>696</v>
      </c>
      <c r="U65" s="17" t="s">
        <v>218</v>
      </c>
      <c r="V65" s="17" t="s">
        <v>37</v>
      </c>
      <c r="W65" s="17" t="s">
        <v>52</v>
      </c>
      <c r="X65" s="17" t="s">
        <v>111</v>
      </c>
      <c r="Y65" s="17" t="s">
        <v>112</v>
      </c>
      <c r="Z65" s="17" t="s">
        <v>111</v>
      </c>
      <c r="AA65" s="17" t="s">
        <v>112</v>
      </c>
      <c r="AB65" s="17" t="s">
        <v>55</v>
      </c>
      <c r="AC65" s="19" t="s">
        <v>56</v>
      </c>
      <c r="AD65" s="27" t="s">
        <v>88</v>
      </c>
      <c r="AE65" s="28">
        <f t="shared" si="0"/>
        <v>26.1333333333333</v>
      </c>
      <c r="AF65" s="29">
        <v>75.2</v>
      </c>
      <c r="AG65" s="32"/>
      <c r="AH65" s="33">
        <f t="shared" si="1"/>
        <v>45.12</v>
      </c>
      <c r="AI65" s="33">
        <f t="shared" si="2"/>
        <v>71.2533333333333</v>
      </c>
      <c r="AJ65" s="34">
        <v>5</v>
      </c>
      <c r="AK65" s="3">
        <v>63</v>
      </c>
    </row>
    <row r="66" s="3" customFormat="1" ht="21" customHeight="1" spans="1:37">
      <c r="A66" s="17" t="s">
        <v>715</v>
      </c>
      <c r="B66" s="18" t="s">
        <v>683</v>
      </c>
      <c r="C66" s="18">
        <v>64</v>
      </c>
      <c r="D66" s="19" t="s">
        <v>684</v>
      </c>
      <c r="E66" s="20" t="s">
        <v>37</v>
      </c>
      <c r="F66" s="17" t="s">
        <v>716</v>
      </c>
      <c r="G66" s="21" t="s">
        <v>717</v>
      </c>
      <c r="H66" s="17" t="s">
        <v>718</v>
      </c>
      <c r="I66" s="17" t="s">
        <v>719</v>
      </c>
      <c r="J66" s="17" t="s">
        <v>37</v>
      </c>
      <c r="K66" s="17" t="s">
        <v>41</v>
      </c>
      <c r="L66" s="17" t="s">
        <v>62</v>
      </c>
      <c r="M66" s="17" t="s">
        <v>63</v>
      </c>
      <c r="N66" s="17" t="s">
        <v>720</v>
      </c>
      <c r="O66" s="17" t="s">
        <v>721</v>
      </c>
      <c r="P66" s="17" t="s">
        <v>97</v>
      </c>
      <c r="Q66" s="17" t="s">
        <v>98</v>
      </c>
      <c r="R66" s="17" t="s">
        <v>722</v>
      </c>
      <c r="S66" s="17" t="s">
        <v>723</v>
      </c>
      <c r="T66" s="17" t="s">
        <v>724</v>
      </c>
      <c r="U66" s="17" t="s">
        <v>725</v>
      </c>
      <c r="V66" s="17" t="s">
        <v>37</v>
      </c>
      <c r="W66" s="17" t="s">
        <v>52</v>
      </c>
      <c r="X66" s="17" t="s">
        <v>726</v>
      </c>
      <c r="Y66" s="17" t="s">
        <v>727</v>
      </c>
      <c r="Z66" s="17" t="s">
        <v>70</v>
      </c>
      <c r="AA66" s="17" t="s">
        <v>71</v>
      </c>
      <c r="AB66" s="17" t="s">
        <v>310</v>
      </c>
      <c r="AC66" s="19" t="s">
        <v>311</v>
      </c>
      <c r="AD66" s="27" t="s">
        <v>102</v>
      </c>
      <c r="AE66" s="28">
        <f t="shared" si="0"/>
        <v>25.4666666666667</v>
      </c>
      <c r="AF66" s="29">
        <v>82.4</v>
      </c>
      <c r="AG66" s="32"/>
      <c r="AH66" s="33">
        <f t="shared" si="1"/>
        <v>49.44</v>
      </c>
      <c r="AI66" s="33">
        <f t="shared" si="2"/>
        <v>74.9066666666667</v>
      </c>
      <c r="AJ66" s="34">
        <v>3</v>
      </c>
      <c r="AK66" s="3">
        <v>64</v>
      </c>
    </row>
    <row r="67" s="3" customFormat="1" ht="21" customHeight="1" spans="1:37">
      <c r="A67" s="17" t="s">
        <v>728</v>
      </c>
      <c r="B67" s="18" t="s">
        <v>683</v>
      </c>
      <c r="C67" s="18">
        <v>65</v>
      </c>
      <c r="D67" s="19" t="s">
        <v>684</v>
      </c>
      <c r="E67" s="20" t="s">
        <v>37</v>
      </c>
      <c r="F67" s="17" t="s">
        <v>729</v>
      </c>
      <c r="G67" s="21" t="s">
        <v>730</v>
      </c>
      <c r="H67" s="17" t="s">
        <v>731</v>
      </c>
      <c r="I67" s="17" t="s">
        <v>731</v>
      </c>
      <c r="J67" s="17" t="s">
        <v>37</v>
      </c>
      <c r="K67" s="17" t="s">
        <v>41</v>
      </c>
      <c r="L67" s="17" t="s">
        <v>62</v>
      </c>
      <c r="M67" s="17" t="s">
        <v>63</v>
      </c>
      <c r="N67" s="17" t="s">
        <v>732</v>
      </c>
      <c r="O67" s="17" t="s">
        <v>733</v>
      </c>
      <c r="P67" s="17" t="s">
        <v>268</v>
      </c>
      <c r="Q67" s="17" t="s">
        <v>269</v>
      </c>
      <c r="R67" s="17" t="s">
        <v>694</v>
      </c>
      <c r="S67" s="17" t="s">
        <v>734</v>
      </c>
      <c r="T67" s="17" t="s">
        <v>696</v>
      </c>
      <c r="U67" s="17" t="s">
        <v>735</v>
      </c>
      <c r="V67" s="17" t="s">
        <v>37</v>
      </c>
      <c r="W67" s="17" t="s">
        <v>52</v>
      </c>
      <c r="X67" s="17" t="s">
        <v>70</v>
      </c>
      <c r="Y67" s="17" t="s">
        <v>71</v>
      </c>
      <c r="Z67" s="17" t="s">
        <v>53</v>
      </c>
      <c r="AA67" s="17" t="s">
        <v>54</v>
      </c>
      <c r="AB67" s="17" t="s">
        <v>72</v>
      </c>
      <c r="AC67" s="19" t="s">
        <v>73</v>
      </c>
      <c r="AD67" s="27" t="s">
        <v>114</v>
      </c>
      <c r="AE67" s="28">
        <f t="shared" ref="AE67:AE123" si="3">AC67/150*100*0.4</f>
        <v>25.0666666666667</v>
      </c>
      <c r="AF67" s="29">
        <v>88.8</v>
      </c>
      <c r="AG67" s="32"/>
      <c r="AH67" s="33">
        <f t="shared" ref="AH67:AH123" si="4">AF67*0.6</f>
        <v>53.28</v>
      </c>
      <c r="AI67" s="33">
        <f t="shared" ref="AI67:AI123" si="5">AC67/150*100*0.4+AF67*0.6</f>
        <v>78.3466666666667</v>
      </c>
      <c r="AJ67" s="34">
        <v>1</v>
      </c>
      <c r="AK67" s="3">
        <v>65</v>
      </c>
    </row>
    <row r="68" s="3" customFormat="1" ht="21" customHeight="1" spans="1:37">
      <c r="A68" s="17" t="s">
        <v>736</v>
      </c>
      <c r="B68" s="18" t="s">
        <v>683</v>
      </c>
      <c r="C68" s="18">
        <v>66</v>
      </c>
      <c r="D68" s="19" t="s">
        <v>684</v>
      </c>
      <c r="E68" s="20" t="s">
        <v>37</v>
      </c>
      <c r="F68" s="17" t="s">
        <v>737</v>
      </c>
      <c r="G68" s="21" t="s">
        <v>738</v>
      </c>
      <c r="H68" s="17" t="s">
        <v>739</v>
      </c>
      <c r="I68" s="17" t="s">
        <v>739</v>
      </c>
      <c r="J68" s="17" t="s">
        <v>57</v>
      </c>
      <c r="K68" s="17" t="s">
        <v>233</v>
      </c>
      <c r="L68" s="17" t="s">
        <v>62</v>
      </c>
      <c r="M68" s="17" t="s">
        <v>63</v>
      </c>
      <c r="N68" s="17" t="s">
        <v>740</v>
      </c>
      <c r="O68" s="17" t="s">
        <v>741</v>
      </c>
      <c r="P68" s="17" t="s">
        <v>259</v>
      </c>
      <c r="Q68" s="17" t="s">
        <v>260</v>
      </c>
      <c r="R68" s="17" t="s">
        <v>694</v>
      </c>
      <c r="S68" s="17" t="s">
        <v>68</v>
      </c>
      <c r="T68" s="17" t="s">
        <v>696</v>
      </c>
      <c r="U68" s="17" t="s">
        <v>69</v>
      </c>
      <c r="V68" s="17" t="s">
        <v>37</v>
      </c>
      <c r="W68" s="17" t="s">
        <v>52</v>
      </c>
      <c r="X68" s="17" t="s">
        <v>70</v>
      </c>
      <c r="Y68" s="17" t="s">
        <v>71</v>
      </c>
      <c r="Z68" s="17" t="s">
        <v>70</v>
      </c>
      <c r="AA68" s="17" t="s">
        <v>71</v>
      </c>
      <c r="AB68" s="17" t="s">
        <v>742</v>
      </c>
      <c r="AC68" s="19" t="s">
        <v>113</v>
      </c>
      <c r="AD68" s="27" t="s">
        <v>210</v>
      </c>
      <c r="AE68" s="28">
        <f t="shared" si="3"/>
        <v>23.8666666666667</v>
      </c>
      <c r="AF68" s="29">
        <v>73.6</v>
      </c>
      <c r="AG68" s="32" t="s">
        <v>293</v>
      </c>
      <c r="AH68" s="33">
        <f t="shared" si="4"/>
        <v>44.16</v>
      </c>
      <c r="AI68" s="33">
        <f t="shared" si="5"/>
        <v>68.0266666666667</v>
      </c>
      <c r="AJ68" s="34">
        <v>6</v>
      </c>
      <c r="AK68" s="3">
        <v>66</v>
      </c>
    </row>
    <row r="69" s="3" customFormat="1" ht="21" customHeight="1" spans="1:37">
      <c r="A69" s="17" t="s">
        <v>743</v>
      </c>
      <c r="B69" s="18" t="s">
        <v>744</v>
      </c>
      <c r="C69" s="18">
        <v>67</v>
      </c>
      <c r="D69" s="19" t="s">
        <v>745</v>
      </c>
      <c r="E69" s="20" t="s">
        <v>37</v>
      </c>
      <c r="F69" s="17" t="s">
        <v>746</v>
      </c>
      <c r="G69" s="21" t="s">
        <v>747</v>
      </c>
      <c r="H69" s="17" t="s">
        <v>748</v>
      </c>
      <c r="I69" s="17" t="s">
        <v>749</v>
      </c>
      <c r="J69" s="17" t="s">
        <v>37</v>
      </c>
      <c r="K69" s="17" t="s">
        <v>41</v>
      </c>
      <c r="L69" s="17" t="s">
        <v>42</v>
      </c>
      <c r="M69" s="17" t="s">
        <v>43</v>
      </c>
      <c r="N69" s="17" t="s">
        <v>750</v>
      </c>
      <c r="O69" s="17" t="s">
        <v>751</v>
      </c>
      <c r="P69" s="17" t="s">
        <v>259</v>
      </c>
      <c r="Q69" s="17" t="s">
        <v>260</v>
      </c>
      <c r="R69" s="17" t="s">
        <v>752</v>
      </c>
      <c r="S69" s="17" t="s">
        <v>753</v>
      </c>
      <c r="T69" s="17" t="s">
        <v>754</v>
      </c>
      <c r="U69" s="17" t="s">
        <v>164</v>
      </c>
      <c r="V69" s="17" t="s">
        <v>37</v>
      </c>
      <c r="W69" s="17" t="s">
        <v>52</v>
      </c>
      <c r="X69" s="17" t="s">
        <v>70</v>
      </c>
      <c r="Y69" s="17" t="s">
        <v>71</v>
      </c>
      <c r="Z69" s="17" t="s">
        <v>70</v>
      </c>
      <c r="AA69" s="17" t="s">
        <v>71</v>
      </c>
      <c r="AB69" s="17" t="s">
        <v>508</v>
      </c>
      <c r="AC69" s="19" t="s">
        <v>755</v>
      </c>
      <c r="AD69" s="27" t="s">
        <v>57</v>
      </c>
      <c r="AE69" s="28">
        <f t="shared" si="3"/>
        <v>27.4666666666667</v>
      </c>
      <c r="AF69" s="29">
        <v>88.2</v>
      </c>
      <c r="AG69" s="32"/>
      <c r="AH69" s="33">
        <f t="shared" si="4"/>
        <v>52.92</v>
      </c>
      <c r="AI69" s="33">
        <f t="shared" si="5"/>
        <v>80.3866666666667</v>
      </c>
      <c r="AJ69" s="34">
        <v>1</v>
      </c>
      <c r="AK69" s="3">
        <v>67</v>
      </c>
    </row>
    <row r="70" s="3" customFormat="1" ht="21" customHeight="1" spans="1:37">
      <c r="A70" s="17" t="s">
        <v>756</v>
      </c>
      <c r="B70" s="18" t="s">
        <v>744</v>
      </c>
      <c r="C70" s="18">
        <v>68</v>
      </c>
      <c r="D70" s="19" t="s">
        <v>745</v>
      </c>
      <c r="E70" s="20" t="s">
        <v>37</v>
      </c>
      <c r="F70" s="17" t="s">
        <v>757</v>
      </c>
      <c r="G70" s="21" t="s">
        <v>758</v>
      </c>
      <c r="H70" s="17" t="s">
        <v>759</v>
      </c>
      <c r="I70" s="17" t="s">
        <v>760</v>
      </c>
      <c r="J70" s="17" t="s">
        <v>37</v>
      </c>
      <c r="K70" s="17" t="s">
        <v>41</v>
      </c>
      <c r="L70" s="17" t="s">
        <v>62</v>
      </c>
      <c r="M70" s="17" t="s">
        <v>63</v>
      </c>
      <c r="N70" s="17" t="s">
        <v>761</v>
      </c>
      <c r="O70" s="17" t="s">
        <v>762</v>
      </c>
      <c r="P70" s="17" t="s">
        <v>268</v>
      </c>
      <c r="Q70" s="17" t="s">
        <v>269</v>
      </c>
      <c r="R70" s="17" t="s">
        <v>763</v>
      </c>
      <c r="S70" s="17" t="s">
        <v>764</v>
      </c>
      <c r="T70" s="17" t="s">
        <v>765</v>
      </c>
      <c r="U70" s="17" t="s">
        <v>164</v>
      </c>
      <c r="V70" s="17" t="s">
        <v>37</v>
      </c>
      <c r="W70" s="17" t="s">
        <v>52</v>
      </c>
      <c r="X70" s="17" t="s">
        <v>70</v>
      </c>
      <c r="Y70" s="17" t="s">
        <v>71</v>
      </c>
      <c r="Z70" s="17" t="s">
        <v>70</v>
      </c>
      <c r="AA70" s="17" t="s">
        <v>71</v>
      </c>
      <c r="AB70" s="17" t="s">
        <v>281</v>
      </c>
      <c r="AC70" s="19" t="s">
        <v>593</v>
      </c>
      <c r="AD70" s="27" t="s">
        <v>88</v>
      </c>
      <c r="AE70" s="28">
        <f t="shared" si="3"/>
        <v>25.6</v>
      </c>
      <c r="AF70" s="29">
        <v>89.2</v>
      </c>
      <c r="AG70" s="32"/>
      <c r="AH70" s="33">
        <f t="shared" si="4"/>
        <v>53.52</v>
      </c>
      <c r="AI70" s="33">
        <f t="shared" si="5"/>
        <v>79.12</v>
      </c>
      <c r="AJ70" s="34">
        <v>4</v>
      </c>
      <c r="AK70" s="3">
        <v>68</v>
      </c>
    </row>
    <row r="71" s="3" customFormat="1" ht="21" customHeight="1" spans="1:37">
      <c r="A71" s="17" t="s">
        <v>766</v>
      </c>
      <c r="B71" s="18" t="s">
        <v>744</v>
      </c>
      <c r="C71" s="18">
        <v>69</v>
      </c>
      <c r="D71" s="19" t="s">
        <v>745</v>
      </c>
      <c r="E71" s="20" t="s">
        <v>37</v>
      </c>
      <c r="F71" s="17" t="s">
        <v>767</v>
      </c>
      <c r="G71" s="21" t="s">
        <v>768</v>
      </c>
      <c r="H71" s="17" t="s">
        <v>769</v>
      </c>
      <c r="I71" s="17" t="s">
        <v>769</v>
      </c>
      <c r="J71" s="17" t="s">
        <v>37</v>
      </c>
      <c r="K71" s="17" t="s">
        <v>41</v>
      </c>
      <c r="L71" s="17" t="s">
        <v>42</v>
      </c>
      <c r="M71" s="17" t="s">
        <v>43</v>
      </c>
      <c r="N71" s="17" t="s">
        <v>770</v>
      </c>
      <c r="O71" s="17" t="s">
        <v>771</v>
      </c>
      <c r="P71" s="17" t="s">
        <v>66</v>
      </c>
      <c r="Q71" s="17" t="s">
        <v>67</v>
      </c>
      <c r="R71" s="17" t="s">
        <v>752</v>
      </c>
      <c r="S71" s="17" t="s">
        <v>772</v>
      </c>
      <c r="T71" s="17" t="s">
        <v>754</v>
      </c>
      <c r="U71" s="17" t="s">
        <v>177</v>
      </c>
      <c r="V71" s="17" t="s">
        <v>37</v>
      </c>
      <c r="W71" s="17" t="s">
        <v>52</v>
      </c>
      <c r="X71" s="17" t="s">
        <v>546</v>
      </c>
      <c r="Y71" s="17" t="s">
        <v>547</v>
      </c>
      <c r="Z71" s="17" t="s">
        <v>53</v>
      </c>
      <c r="AA71" s="17" t="s">
        <v>54</v>
      </c>
      <c r="AB71" s="17" t="s">
        <v>139</v>
      </c>
      <c r="AC71" s="19" t="s">
        <v>634</v>
      </c>
      <c r="AD71" s="27" t="s">
        <v>102</v>
      </c>
      <c r="AE71" s="28">
        <f t="shared" si="3"/>
        <v>25.3333333333333</v>
      </c>
      <c r="AF71" s="29">
        <v>90</v>
      </c>
      <c r="AG71" s="35"/>
      <c r="AH71" s="33">
        <f t="shared" si="4"/>
        <v>54</v>
      </c>
      <c r="AI71" s="33">
        <f t="shared" si="5"/>
        <v>79.3333333333333</v>
      </c>
      <c r="AJ71" s="34">
        <v>2</v>
      </c>
      <c r="AK71" s="3">
        <v>69</v>
      </c>
    </row>
    <row r="72" s="3" customFormat="1" ht="21" customHeight="1" spans="1:37">
      <c r="A72" s="17" t="s">
        <v>773</v>
      </c>
      <c r="B72" s="18" t="s">
        <v>744</v>
      </c>
      <c r="C72" s="18">
        <v>70</v>
      </c>
      <c r="D72" s="19" t="s">
        <v>745</v>
      </c>
      <c r="E72" s="20" t="s">
        <v>37</v>
      </c>
      <c r="F72" s="17" t="s">
        <v>774</v>
      </c>
      <c r="G72" s="21" t="s">
        <v>775</v>
      </c>
      <c r="H72" s="17" t="s">
        <v>776</v>
      </c>
      <c r="I72" s="17" t="s">
        <v>776</v>
      </c>
      <c r="J72" s="17" t="s">
        <v>37</v>
      </c>
      <c r="K72" s="17" t="s">
        <v>41</v>
      </c>
      <c r="L72" s="17" t="s">
        <v>62</v>
      </c>
      <c r="M72" s="17" t="s">
        <v>63</v>
      </c>
      <c r="N72" s="17" t="s">
        <v>777</v>
      </c>
      <c r="O72" s="17" t="s">
        <v>778</v>
      </c>
      <c r="P72" s="17" t="s">
        <v>268</v>
      </c>
      <c r="Q72" s="17" t="s">
        <v>269</v>
      </c>
      <c r="R72" s="17" t="s">
        <v>752</v>
      </c>
      <c r="S72" s="17" t="s">
        <v>779</v>
      </c>
      <c r="T72" s="17" t="s">
        <v>754</v>
      </c>
      <c r="U72" s="17" t="s">
        <v>177</v>
      </c>
      <c r="V72" s="17" t="s">
        <v>37</v>
      </c>
      <c r="W72" s="17" t="s">
        <v>52</v>
      </c>
      <c r="X72" s="17" t="s">
        <v>443</v>
      </c>
      <c r="Y72" s="17" t="s">
        <v>444</v>
      </c>
      <c r="Z72" s="17" t="s">
        <v>443</v>
      </c>
      <c r="AA72" s="17" t="s">
        <v>444</v>
      </c>
      <c r="AB72" s="17" t="s">
        <v>73</v>
      </c>
      <c r="AC72" s="19" t="s">
        <v>73</v>
      </c>
      <c r="AD72" s="27" t="s">
        <v>124</v>
      </c>
      <c r="AE72" s="28">
        <f t="shared" si="3"/>
        <v>25.0666666666667</v>
      </c>
      <c r="AF72" s="29">
        <v>86.2</v>
      </c>
      <c r="AG72" s="35"/>
      <c r="AH72" s="33">
        <f t="shared" si="4"/>
        <v>51.72</v>
      </c>
      <c r="AI72" s="33">
        <f t="shared" si="5"/>
        <v>76.7866666666667</v>
      </c>
      <c r="AJ72" s="34">
        <v>6</v>
      </c>
      <c r="AK72" s="3">
        <v>70</v>
      </c>
    </row>
    <row r="73" s="3" customFormat="1" ht="21" customHeight="1" spans="1:37">
      <c r="A73" s="17" t="s">
        <v>780</v>
      </c>
      <c r="B73" s="18" t="s">
        <v>744</v>
      </c>
      <c r="C73" s="18">
        <v>71</v>
      </c>
      <c r="D73" s="19" t="s">
        <v>745</v>
      </c>
      <c r="E73" s="20" t="s">
        <v>37</v>
      </c>
      <c r="F73" s="17" t="s">
        <v>781</v>
      </c>
      <c r="G73" s="21" t="s">
        <v>782</v>
      </c>
      <c r="H73" s="17" t="s">
        <v>783</v>
      </c>
      <c r="I73" s="17" t="s">
        <v>783</v>
      </c>
      <c r="J73" s="17" t="s">
        <v>37</v>
      </c>
      <c r="K73" s="17" t="s">
        <v>41</v>
      </c>
      <c r="L73" s="17" t="s">
        <v>62</v>
      </c>
      <c r="M73" s="17" t="s">
        <v>63</v>
      </c>
      <c r="N73" s="17" t="s">
        <v>784</v>
      </c>
      <c r="O73" s="17" t="s">
        <v>785</v>
      </c>
      <c r="P73" s="17" t="s">
        <v>259</v>
      </c>
      <c r="Q73" s="17" t="s">
        <v>260</v>
      </c>
      <c r="R73" s="17" t="s">
        <v>752</v>
      </c>
      <c r="S73" s="17" t="s">
        <v>68</v>
      </c>
      <c r="T73" s="17" t="s">
        <v>754</v>
      </c>
      <c r="U73" s="17" t="s">
        <v>69</v>
      </c>
      <c r="V73" s="17" t="s">
        <v>37</v>
      </c>
      <c r="W73" s="17" t="s">
        <v>52</v>
      </c>
      <c r="X73" s="17" t="s">
        <v>70</v>
      </c>
      <c r="Y73" s="17" t="s">
        <v>71</v>
      </c>
      <c r="Z73" s="17" t="s">
        <v>70</v>
      </c>
      <c r="AA73" s="17" t="s">
        <v>71</v>
      </c>
      <c r="AB73" s="17" t="s">
        <v>152</v>
      </c>
      <c r="AC73" s="19" t="s">
        <v>55</v>
      </c>
      <c r="AD73" s="27" t="s">
        <v>210</v>
      </c>
      <c r="AE73" s="28">
        <f t="shared" si="3"/>
        <v>24.8</v>
      </c>
      <c r="AF73" s="29">
        <v>90.8</v>
      </c>
      <c r="AG73" s="32" t="s">
        <v>293</v>
      </c>
      <c r="AH73" s="33">
        <f t="shared" si="4"/>
        <v>54.48</v>
      </c>
      <c r="AI73" s="33">
        <f t="shared" si="5"/>
        <v>79.28</v>
      </c>
      <c r="AJ73" s="34">
        <v>3</v>
      </c>
      <c r="AK73" s="3">
        <v>71</v>
      </c>
    </row>
    <row r="74" s="3" customFormat="1" ht="21" customHeight="1" spans="1:37">
      <c r="A74" s="17" t="s">
        <v>786</v>
      </c>
      <c r="B74" s="18" t="s">
        <v>744</v>
      </c>
      <c r="C74" s="18">
        <v>72</v>
      </c>
      <c r="D74" s="19" t="s">
        <v>745</v>
      </c>
      <c r="E74" s="20" t="s">
        <v>37</v>
      </c>
      <c r="F74" s="17" t="s">
        <v>787</v>
      </c>
      <c r="G74" s="21" t="s">
        <v>788</v>
      </c>
      <c r="H74" s="17" t="s">
        <v>789</v>
      </c>
      <c r="I74" s="17" t="s">
        <v>789</v>
      </c>
      <c r="J74" s="17" t="s">
        <v>37</v>
      </c>
      <c r="K74" s="17" t="s">
        <v>41</v>
      </c>
      <c r="L74" s="17" t="s">
        <v>62</v>
      </c>
      <c r="M74" s="17" t="s">
        <v>63</v>
      </c>
      <c r="N74" s="17" t="s">
        <v>790</v>
      </c>
      <c r="O74" s="17" t="s">
        <v>791</v>
      </c>
      <c r="P74" s="17" t="s">
        <v>46</v>
      </c>
      <c r="Q74" s="17" t="s">
        <v>47</v>
      </c>
      <c r="R74" s="17" t="s">
        <v>752</v>
      </c>
      <c r="S74" s="17" t="s">
        <v>792</v>
      </c>
      <c r="T74" s="17" t="s">
        <v>754</v>
      </c>
      <c r="U74" s="17" t="s">
        <v>164</v>
      </c>
      <c r="V74" s="17" t="s">
        <v>37</v>
      </c>
      <c r="W74" s="17" t="s">
        <v>52</v>
      </c>
      <c r="X74" s="17" t="s">
        <v>53</v>
      </c>
      <c r="Y74" s="17" t="s">
        <v>54</v>
      </c>
      <c r="Z74" s="17" t="s">
        <v>53</v>
      </c>
      <c r="AA74" s="17" t="s">
        <v>54</v>
      </c>
      <c r="AB74" s="17" t="s">
        <v>201</v>
      </c>
      <c r="AC74" s="19" t="s">
        <v>201</v>
      </c>
      <c r="AD74" s="27" t="s">
        <v>292</v>
      </c>
      <c r="AE74" s="28">
        <f t="shared" si="3"/>
        <v>24.2666666666667</v>
      </c>
      <c r="AF74" s="29">
        <v>90.8</v>
      </c>
      <c r="AG74" s="32" t="s">
        <v>293</v>
      </c>
      <c r="AH74" s="33">
        <f t="shared" si="4"/>
        <v>54.48</v>
      </c>
      <c r="AI74" s="33">
        <f t="shared" si="5"/>
        <v>78.7466666666667</v>
      </c>
      <c r="AJ74" s="34">
        <v>5</v>
      </c>
      <c r="AK74" s="3">
        <v>72</v>
      </c>
    </row>
    <row r="75" s="3" customFormat="1" ht="21" customHeight="1" spans="1:37">
      <c r="A75" s="17" t="s">
        <v>793</v>
      </c>
      <c r="B75" s="18" t="s">
        <v>794</v>
      </c>
      <c r="C75" s="18">
        <v>73</v>
      </c>
      <c r="D75" s="19" t="s">
        <v>795</v>
      </c>
      <c r="E75" s="20" t="s">
        <v>57</v>
      </c>
      <c r="F75" s="17" t="s">
        <v>796</v>
      </c>
      <c r="G75" s="21" t="s">
        <v>797</v>
      </c>
      <c r="H75" s="17" t="s">
        <v>798</v>
      </c>
      <c r="I75" s="17" t="s">
        <v>799</v>
      </c>
      <c r="J75" s="17" t="s">
        <v>37</v>
      </c>
      <c r="K75" s="17" t="s">
        <v>41</v>
      </c>
      <c r="L75" s="17" t="s">
        <v>62</v>
      </c>
      <c r="M75" s="17" t="s">
        <v>63</v>
      </c>
      <c r="N75" s="17" t="s">
        <v>800</v>
      </c>
      <c r="O75" s="17" t="s">
        <v>573</v>
      </c>
      <c r="P75" s="17" t="s">
        <v>801</v>
      </c>
      <c r="Q75" s="17" t="s">
        <v>802</v>
      </c>
      <c r="R75" s="17" t="s">
        <v>803</v>
      </c>
      <c r="S75" s="17" t="s">
        <v>804</v>
      </c>
      <c r="T75" s="17" t="s">
        <v>805</v>
      </c>
      <c r="U75" s="17" t="s">
        <v>164</v>
      </c>
      <c r="V75" s="17" t="s">
        <v>37</v>
      </c>
      <c r="W75" s="17" t="s">
        <v>52</v>
      </c>
      <c r="X75" s="17" t="s">
        <v>70</v>
      </c>
      <c r="Y75" s="17" t="s">
        <v>71</v>
      </c>
      <c r="Z75" s="17" t="s">
        <v>70</v>
      </c>
      <c r="AA75" s="17" t="s">
        <v>71</v>
      </c>
      <c r="AB75" s="17" t="s">
        <v>806</v>
      </c>
      <c r="AC75" s="19" t="s">
        <v>559</v>
      </c>
      <c r="AD75" s="27" t="s">
        <v>57</v>
      </c>
      <c r="AE75" s="28">
        <f t="shared" si="3"/>
        <v>28.6666666666667</v>
      </c>
      <c r="AF75" s="29">
        <v>90.6</v>
      </c>
      <c r="AG75" s="32"/>
      <c r="AH75" s="33">
        <f t="shared" si="4"/>
        <v>54.36</v>
      </c>
      <c r="AI75" s="33">
        <f t="shared" si="5"/>
        <v>83.0266666666667</v>
      </c>
      <c r="AJ75" s="34">
        <v>1</v>
      </c>
      <c r="AK75" s="3">
        <v>73</v>
      </c>
    </row>
    <row r="76" s="3" customFormat="1" ht="21" customHeight="1" spans="1:37">
      <c r="A76" s="17" t="s">
        <v>807</v>
      </c>
      <c r="B76" s="18" t="s">
        <v>794</v>
      </c>
      <c r="C76" s="18">
        <v>74</v>
      </c>
      <c r="D76" s="19" t="s">
        <v>795</v>
      </c>
      <c r="E76" s="20" t="s">
        <v>57</v>
      </c>
      <c r="F76" s="17" t="s">
        <v>808</v>
      </c>
      <c r="G76" s="21" t="s">
        <v>809</v>
      </c>
      <c r="H76" s="17" t="s">
        <v>810</v>
      </c>
      <c r="I76" s="17" t="s">
        <v>810</v>
      </c>
      <c r="J76" s="17" t="s">
        <v>37</v>
      </c>
      <c r="K76" s="17" t="s">
        <v>41</v>
      </c>
      <c r="L76" s="17" t="s">
        <v>42</v>
      </c>
      <c r="M76" s="17" t="s">
        <v>43</v>
      </c>
      <c r="N76" s="17" t="s">
        <v>811</v>
      </c>
      <c r="O76" s="17" t="s">
        <v>812</v>
      </c>
      <c r="P76" s="17" t="s">
        <v>801</v>
      </c>
      <c r="Q76" s="17" t="s">
        <v>802</v>
      </c>
      <c r="R76" s="17" t="s">
        <v>803</v>
      </c>
      <c r="S76" s="17" t="s">
        <v>813</v>
      </c>
      <c r="T76" s="17" t="s">
        <v>805</v>
      </c>
      <c r="U76" s="17" t="s">
        <v>164</v>
      </c>
      <c r="V76" s="17" t="s">
        <v>37</v>
      </c>
      <c r="W76" s="17" t="s">
        <v>52</v>
      </c>
      <c r="X76" s="17" t="s">
        <v>111</v>
      </c>
      <c r="Y76" s="17" t="s">
        <v>112</v>
      </c>
      <c r="Z76" s="17" t="s">
        <v>111</v>
      </c>
      <c r="AA76" s="17" t="s">
        <v>112</v>
      </c>
      <c r="AB76" s="17" t="s">
        <v>201</v>
      </c>
      <c r="AC76" s="19" t="s">
        <v>593</v>
      </c>
      <c r="AD76" s="27" t="s">
        <v>37</v>
      </c>
      <c r="AE76" s="28">
        <f t="shared" si="3"/>
        <v>25.6</v>
      </c>
      <c r="AF76" s="29">
        <v>90.6</v>
      </c>
      <c r="AG76" s="32"/>
      <c r="AH76" s="33">
        <f t="shared" si="4"/>
        <v>54.36</v>
      </c>
      <c r="AI76" s="33">
        <f t="shared" si="5"/>
        <v>79.96</v>
      </c>
      <c r="AJ76" s="34">
        <v>2</v>
      </c>
      <c r="AK76" s="3">
        <v>74</v>
      </c>
    </row>
    <row r="77" s="3" customFormat="1" ht="21" customHeight="1" spans="1:37">
      <c r="A77" s="17" t="s">
        <v>814</v>
      </c>
      <c r="B77" s="18" t="s">
        <v>794</v>
      </c>
      <c r="C77" s="18">
        <v>75</v>
      </c>
      <c r="D77" s="19" t="s">
        <v>795</v>
      </c>
      <c r="E77" s="20" t="s">
        <v>57</v>
      </c>
      <c r="F77" s="17" t="s">
        <v>815</v>
      </c>
      <c r="G77" s="21" t="s">
        <v>816</v>
      </c>
      <c r="H77" s="17" t="s">
        <v>817</v>
      </c>
      <c r="I77" s="17" t="s">
        <v>817</v>
      </c>
      <c r="J77" s="17" t="s">
        <v>37</v>
      </c>
      <c r="K77" s="17" t="s">
        <v>41</v>
      </c>
      <c r="L77" s="17" t="s">
        <v>389</v>
      </c>
      <c r="M77" s="17" t="s">
        <v>689</v>
      </c>
      <c r="N77" s="17" t="s">
        <v>818</v>
      </c>
      <c r="O77" s="17" t="s">
        <v>819</v>
      </c>
      <c r="P77" s="17" t="s">
        <v>97</v>
      </c>
      <c r="Q77" s="17" t="s">
        <v>98</v>
      </c>
      <c r="R77" s="17" t="s">
        <v>820</v>
      </c>
      <c r="S77" s="17" t="s">
        <v>821</v>
      </c>
      <c r="T77" s="17" t="s">
        <v>822</v>
      </c>
      <c r="U77" s="17" t="s">
        <v>100</v>
      </c>
      <c r="V77" s="17" t="s">
        <v>37</v>
      </c>
      <c r="W77" s="17" t="s">
        <v>52</v>
      </c>
      <c r="X77" s="17" t="s">
        <v>70</v>
      </c>
      <c r="Y77" s="17" t="s">
        <v>71</v>
      </c>
      <c r="Z77" s="17" t="s">
        <v>70</v>
      </c>
      <c r="AA77" s="17" t="s">
        <v>71</v>
      </c>
      <c r="AB77" s="17" t="s">
        <v>310</v>
      </c>
      <c r="AC77" s="19" t="s">
        <v>311</v>
      </c>
      <c r="AD77" s="27" t="s">
        <v>88</v>
      </c>
      <c r="AE77" s="28">
        <f t="shared" si="3"/>
        <v>25.4666666666667</v>
      </c>
      <c r="AF77" s="29">
        <v>85.2</v>
      </c>
      <c r="AG77" s="32"/>
      <c r="AH77" s="33">
        <f t="shared" si="4"/>
        <v>51.12</v>
      </c>
      <c r="AI77" s="33">
        <f t="shared" si="5"/>
        <v>76.5866666666667</v>
      </c>
      <c r="AJ77" s="34">
        <v>3</v>
      </c>
      <c r="AK77" s="3">
        <v>75</v>
      </c>
    </row>
    <row r="78" s="3" customFormat="1" ht="21" customHeight="1" spans="1:37">
      <c r="A78" s="17" t="s">
        <v>823</v>
      </c>
      <c r="B78" s="18" t="s">
        <v>794</v>
      </c>
      <c r="C78" s="18">
        <v>76</v>
      </c>
      <c r="D78" s="19" t="s">
        <v>795</v>
      </c>
      <c r="E78" s="20" t="s">
        <v>57</v>
      </c>
      <c r="F78" s="17" t="s">
        <v>824</v>
      </c>
      <c r="G78" s="21" t="s">
        <v>825</v>
      </c>
      <c r="H78" s="17" t="s">
        <v>826</v>
      </c>
      <c r="I78" s="17" t="s">
        <v>826</v>
      </c>
      <c r="J78" s="17" t="s">
        <v>37</v>
      </c>
      <c r="K78" s="17" t="s">
        <v>41</v>
      </c>
      <c r="L78" s="17" t="s">
        <v>62</v>
      </c>
      <c r="M78" s="17" t="s">
        <v>63</v>
      </c>
      <c r="N78" s="17" t="s">
        <v>827</v>
      </c>
      <c r="O78" s="17" t="s">
        <v>828</v>
      </c>
      <c r="P78" s="17" t="s">
        <v>66</v>
      </c>
      <c r="Q78" s="17" t="s">
        <v>67</v>
      </c>
      <c r="R78" s="17" t="s">
        <v>803</v>
      </c>
      <c r="S78" s="17" t="s">
        <v>829</v>
      </c>
      <c r="T78" s="17" t="s">
        <v>805</v>
      </c>
      <c r="U78" s="17" t="s">
        <v>100</v>
      </c>
      <c r="V78" s="17" t="s">
        <v>37</v>
      </c>
      <c r="W78" s="17" t="s">
        <v>52</v>
      </c>
      <c r="X78" s="17" t="s">
        <v>70</v>
      </c>
      <c r="Y78" s="17" t="s">
        <v>71</v>
      </c>
      <c r="Z78" s="17" t="s">
        <v>70</v>
      </c>
      <c r="AA78" s="17" t="s">
        <v>71</v>
      </c>
      <c r="AB78" s="17" t="s">
        <v>310</v>
      </c>
      <c r="AC78" s="19" t="s">
        <v>311</v>
      </c>
      <c r="AD78" s="27" t="s">
        <v>88</v>
      </c>
      <c r="AE78" s="28">
        <f t="shared" si="3"/>
        <v>25.4666666666667</v>
      </c>
      <c r="AF78" s="29">
        <v>83.8</v>
      </c>
      <c r="AG78" s="32"/>
      <c r="AH78" s="33">
        <f t="shared" si="4"/>
        <v>50.28</v>
      </c>
      <c r="AI78" s="33">
        <f t="shared" si="5"/>
        <v>75.7466666666667</v>
      </c>
      <c r="AJ78" s="34">
        <v>4</v>
      </c>
      <c r="AK78" s="3">
        <v>76</v>
      </c>
    </row>
    <row r="79" s="3" customFormat="1" ht="21" customHeight="1" spans="1:37">
      <c r="A79" s="17" t="s">
        <v>830</v>
      </c>
      <c r="B79" s="18" t="s">
        <v>831</v>
      </c>
      <c r="C79" s="18">
        <v>77</v>
      </c>
      <c r="D79" s="19" t="s">
        <v>832</v>
      </c>
      <c r="E79" s="20" t="s">
        <v>57</v>
      </c>
      <c r="F79" s="17" t="s">
        <v>833</v>
      </c>
      <c r="G79" s="21" t="s">
        <v>834</v>
      </c>
      <c r="H79" s="17" t="s">
        <v>835</v>
      </c>
      <c r="I79" s="17" t="s">
        <v>835</v>
      </c>
      <c r="J79" s="17" t="s">
        <v>37</v>
      </c>
      <c r="K79" s="17" t="s">
        <v>41</v>
      </c>
      <c r="L79" s="17" t="s">
        <v>42</v>
      </c>
      <c r="M79" s="17" t="s">
        <v>43</v>
      </c>
      <c r="N79" s="17" t="s">
        <v>836</v>
      </c>
      <c r="O79" s="17" t="s">
        <v>837</v>
      </c>
      <c r="P79" s="17" t="s">
        <v>97</v>
      </c>
      <c r="Q79" s="17" t="s">
        <v>98</v>
      </c>
      <c r="R79" s="17" t="s">
        <v>803</v>
      </c>
      <c r="S79" s="17" t="s">
        <v>838</v>
      </c>
      <c r="T79" s="17" t="s">
        <v>805</v>
      </c>
      <c r="U79" s="17" t="s">
        <v>164</v>
      </c>
      <c r="V79" s="17" t="s">
        <v>37</v>
      </c>
      <c r="W79" s="17" t="s">
        <v>52</v>
      </c>
      <c r="X79" s="17" t="s">
        <v>70</v>
      </c>
      <c r="Y79" s="17" t="s">
        <v>71</v>
      </c>
      <c r="Z79" s="17" t="s">
        <v>70</v>
      </c>
      <c r="AA79" s="17" t="s">
        <v>71</v>
      </c>
      <c r="AB79" s="17" t="s">
        <v>101</v>
      </c>
      <c r="AC79" s="19" t="s">
        <v>839</v>
      </c>
      <c r="AD79" s="27" t="s">
        <v>57</v>
      </c>
      <c r="AE79" s="28">
        <f t="shared" si="3"/>
        <v>28.1333333333333</v>
      </c>
      <c r="AF79" s="29">
        <v>94.8</v>
      </c>
      <c r="AG79" s="32"/>
      <c r="AH79" s="33">
        <f t="shared" si="4"/>
        <v>56.88</v>
      </c>
      <c r="AI79" s="33">
        <f t="shared" si="5"/>
        <v>85.0133333333333</v>
      </c>
      <c r="AJ79" s="34">
        <v>1</v>
      </c>
      <c r="AK79" s="3">
        <v>77</v>
      </c>
    </row>
    <row r="80" s="3" customFormat="1" ht="21" customHeight="1" spans="1:37">
      <c r="A80" s="17" t="s">
        <v>840</v>
      </c>
      <c r="B80" s="18" t="s">
        <v>831</v>
      </c>
      <c r="C80" s="18">
        <v>78</v>
      </c>
      <c r="D80" s="19" t="s">
        <v>832</v>
      </c>
      <c r="E80" s="20" t="s">
        <v>57</v>
      </c>
      <c r="F80" s="17" t="s">
        <v>841</v>
      </c>
      <c r="G80" s="21" t="s">
        <v>842</v>
      </c>
      <c r="H80" s="17" t="s">
        <v>843</v>
      </c>
      <c r="I80" s="17" t="s">
        <v>844</v>
      </c>
      <c r="J80" s="17" t="s">
        <v>37</v>
      </c>
      <c r="K80" s="17" t="s">
        <v>41</v>
      </c>
      <c r="L80" s="17" t="s">
        <v>42</v>
      </c>
      <c r="M80" s="17" t="s">
        <v>43</v>
      </c>
      <c r="N80" s="17" t="s">
        <v>845</v>
      </c>
      <c r="O80" s="17" t="s">
        <v>846</v>
      </c>
      <c r="P80" s="17" t="s">
        <v>97</v>
      </c>
      <c r="Q80" s="17" t="s">
        <v>98</v>
      </c>
      <c r="R80" s="17" t="s">
        <v>803</v>
      </c>
      <c r="S80" s="17" t="s">
        <v>847</v>
      </c>
      <c r="T80" s="17" t="s">
        <v>805</v>
      </c>
      <c r="U80" s="17" t="s">
        <v>164</v>
      </c>
      <c r="V80" s="17" t="s">
        <v>37</v>
      </c>
      <c r="W80" s="17" t="s">
        <v>52</v>
      </c>
      <c r="X80" s="17" t="s">
        <v>70</v>
      </c>
      <c r="Y80" s="17" t="s">
        <v>71</v>
      </c>
      <c r="Z80" s="17" t="s">
        <v>70</v>
      </c>
      <c r="AA80" s="17" t="s">
        <v>71</v>
      </c>
      <c r="AB80" s="17" t="s">
        <v>139</v>
      </c>
      <c r="AC80" s="19" t="s">
        <v>698</v>
      </c>
      <c r="AD80" s="27" t="s">
        <v>37</v>
      </c>
      <c r="AE80" s="28">
        <f t="shared" si="3"/>
        <v>28</v>
      </c>
      <c r="AF80" s="29">
        <v>89.6</v>
      </c>
      <c r="AG80" s="32"/>
      <c r="AH80" s="33">
        <f t="shared" si="4"/>
        <v>53.76</v>
      </c>
      <c r="AI80" s="33">
        <f t="shared" si="5"/>
        <v>81.76</v>
      </c>
      <c r="AJ80" s="34">
        <v>2</v>
      </c>
      <c r="AK80" s="3">
        <v>78</v>
      </c>
    </row>
    <row r="81" s="3" customFormat="1" ht="21" customHeight="1" spans="1:37">
      <c r="A81" s="17" t="s">
        <v>848</v>
      </c>
      <c r="B81" s="18" t="s">
        <v>831</v>
      </c>
      <c r="C81" s="18">
        <v>79</v>
      </c>
      <c r="D81" s="19" t="s">
        <v>832</v>
      </c>
      <c r="E81" s="20" t="s">
        <v>57</v>
      </c>
      <c r="F81" s="17" t="s">
        <v>849</v>
      </c>
      <c r="G81" s="21" t="s">
        <v>850</v>
      </c>
      <c r="H81" s="17" t="s">
        <v>851</v>
      </c>
      <c r="I81" s="17" t="s">
        <v>851</v>
      </c>
      <c r="J81" s="17" t="s">
        <v>37</v>
      </c>
      <c r="K81" s="17" t="s">
        <v>41</v>
      </c>
      <c r="L81" s="17" t="s">
        <v>62</v>
      </c>
      <c r="M81" s="17" t="s">
        <v>63</v>
      </c>
      <c r="N81" s="17" t="s">
        <v>852</v>
      </c>
      <c r="O81" s="17" t="s">
        <v>853</v>
      </c>
      <c r="P81" s="17" t="s">
        <v>854</v>
      </c>
      <c r="Q81" s="17" t="s">
        <v>855</v>
      </c>
      <c r="R81" s="17" t="s">
        <v>820</v>
      </c>
      <c r="S81" s="17" t="s">
        <v>856</v>
      </c>
      <c r="T81" s="17" t="s">
        <v>822</v>
      </c>
      <c r="U81" s="17" t="s">
        <v>100</v>
      </c>
      <c r="V81" s="17" t="s">
        <v>37</v>
      </c>
      <c r="W81" s="17" t="s">
        <v>52</v>
      </c>
      <c r="X81" s="17" t="s">
        <v>70</v>
      </c>
      <c r="Y81" s="17" t="s">
        <v>71</v>
      </c>
      <c r="Z81" s="17" t="s">
        <v>70</v>
      </c>
      <c r="AA81" s="17" t="s">
        <v>71</v>
      </c>
      <c r="AB81" s="17" t="s">
        <v>377</v>
      </c>
      <c r="AC81" s="19" t="s">
        <v>857</v>
      </c>
      <c r="AD81" s="27" t="s">
        <v>88</v>
      </c>
      <c r="AE81" s="28">
        <f t="shared" si="3"/>
        <v>24.9333333333333</v>
      </c>
      <c r="AF81" s="29">
        <v>77.4</v>
      </c>
      <c r="AG81" s="32"/>
      <c r="AH81" s="33">
        <f t="shared" si="4"/>
        <v>46.44</v>
      </c>
      <c r="AI81" s="33">
        <f t="shared" si="5"/>
        <v>71.3733333333333</v>
      </c>
      <c r="AJ81" s="34">
        <v>3</v>
      </c>
      <c r="AK81" s="3">
        <v>79</v>
      </c>
    </row>
    <row r="82" s="3" customFormat="1" ht="21" customHeight="1" spans="1:37">
      <c r="A82" s="17" t="s">
        <v>858</v>
      </c>
      <c r="B82" s="18" t="s">
        <v>859</v>
      </c>
      <c r="C82" s="18">
        <v>80</v>
      </c>
      <c r="D82" s="19" t="s">
        <v>860</v>
      </c>
      <c r="E82" s="20" t="s">
        <v>37</v>
      </c>
      <c r="F82" s="17" t="s">
        <v>861</v>
      </c>
      <c r="G82" s="21" t="s">
        <v>862</v>
      </c>
      <c r="H82" s="17" t="s">
        <v>863</v>
      </c>
      <c r="I82" s="17" t="s">
        <v>864</v>
      </c>
      <c r="J82" s="17" t="s">
        <v>37</v>
      </c>
      <c r="K82" s="17" t="s">
        <v>41</v>
      </c>
      <c r="L82" s="17" t="s">
        <v>42</v>
      </c>
      <c r="M82" s="17" t="s">
        <v>43</v>
      </c>
      <c r="N82" s="17" t="s">
        <v>865</v>
      </c>
      <c r="O82" s="17" t="s">
        <v>866</v>
      </c>
      <c r="P82" s="17" t="s">
        <v>46</v>
      </c>
      <c r="Q82" s="17" t="s">
        <v>47</v>
      </c>
      <c r="R82" s="17" t="s">
        <v>867</v>
      </c>
      <c r="S82" s="17" t="s">
        <v>868</v>
      </c>
      <c r="T82" s="17" t="s">
        <v>869</v>
      </c>
      <c r="U82" s="17" t="s">
        <v>533</v>
      </c>
      <c r="V82" s="17" t="s">
        <v>37</v>
      </c>
      <c r="W82" s="17" t="s">
        <v>52</v>
      </c>
      <c r="X82" s="17" t="s">
        <v>53</v>
      </c>
      <c r="Y82" s="17" t="s">
        <v>54</v>
      </c>
      <c r="Z82" s="17" t="s">
        <v>53</v>
      </c>
      <c r="AA82" s="17" t="s">
        <v>54</v>
      </c>
      <c r="AB82" s="17" t="s">
        <v>377</v>
      </c>
      <c r="AC82" s="19" t="s">
        <v>355</v>
      </c>
      <c r="AD82" s="27" t="s">
        <v>57</v>
      </c>
      <c r="AE82" s="28">
        <f t="shared" si="3"/>
        <v>23.6</v>
      </c>
      <c r="AF82" s="29">
        <v>76.2</v>
      </c>
      <c r="AG82" s="32"/>
      <c r="AH82" s="33">
        <f t="shared" si="4"/>
        <v>45.72</v>
      </c>
      <c r="AI82" s="33">
        <f t="shared" si="5"/>
        <v>69.32</v>
      </c>
      <c r="AJ82" s="34">
        <v>3</v>
      </c>
      <c r="AK82" s="3">
        <v>80</v>
      </c>
    </row>
    <row r="83" s="3" customFormat="1" ht="21" customHeight="1" spans="1:37">
      <c r="A83" s="17" t="s">
        <v>870</v>
      </c>
      <c r="B83" s="18" t="s">
        <v>859</v>
      </c>
      <c r="C83" s="18">
        <v>81</v>
      </c>
      <c r="D83" s="19" t="s">
        <v>860</v>
      </c>
      <c r="E83" s="20" t="s">
        <v>37</v>
      </c>
      <c r="F83" s="17" t="s">
        <v>871</v>
      </c>
      <c r="G83" s="21" t="s">
        <v>872</v>
      </c>
      <c r="H83" s="17" t="s">
        <v>873</v>
      </c>
      <c r="I83" s="17" t="s">
        <v>873</v>
      </c>
      <c r="J83" s="17" t="s">
        <v>37</v>
      </c>
      <c r="K83" s="17" t="s">
        <v>41</v>
      </c>
      <c r="L83" s="17" t="s">
        <v>62</v>
      </c>
      <c r="M83" s="17" t="s">
        <v>63</v>
      </c>
      <c r="N83" s="17" t="s">
        <v>874</v>
      </c>
      <c r="O83" s="17" t="s">
        <v>875</v>
      </c>
      <c r="P83" s="17" t="s">
        <v>259</v>
      </c>
      <c r="Q83" s="17" t="s">
        <v>260</v>
      </c>
      <c r="R83" s="17" t="s">
        <v>876</v>
      </c>
      <c r="S83" s="17" t="s">
        <v>68</v>
      </c>
      <c r="T83" s="17" t="s">
        <v>877</v>
      </c>
      <c r="U83" s="17" t="s">
        <v>878</v>
      </c>
      <c r="V83" s="17" t="s">
        <v>37</v>
      </c>
      <c r="W83" s="17" t="s">
        <v>52</v>
      </c>
      <c r="X83" s="17" t="s">
        <v>879</v>
      </c>
      <c r="Y83" s="17" t="s">
        <v>880</v>
      </c>
      <c r="Z83" s="17" t="s">
        <v>879</v>
      </c>
      <c r="AA83" s="17" t="s">
        <v>880</v>
      </c>
      <c r="AB83" s="17" t="s">
        <v>281</v>
      </c>
      <c r="AC83" s="19" t="s">
        <v>281</v>
      </c>
      <c r="AD83" s="27" t="s">
        <v>37</v>
      </c>
      <c r="AE83" s="28">
        <f t="shared" si="3"/>
        <v>22.9333333333333</v>
      </c>
      <c r="AF83" s="29">
        <v>76.6</v>
      </c>
      <c r="AG83" s="32"/>
      <c r="AH83" s="33">
        <f t="shared" si="4"/>
        <v>45.96</v>
      </c>
      <c r="AI83" s="33">
        <f t="shared" si="5"/>
        <v>68.8933333333333</v>
      </c>
      <c r="AJ83" s="34">
        <v>4</v>
      </c>
      <c r="AK83" s="3">
        <v>81</v>
      </c>
    </row>
    <row r="84" s="3" customFormat="1" ht="21" customHeight="1" spans="1:37">
      <c r="A84" s="17" t="s">
        <v>881</v>
      </c>
      <c r="B84" s="18" t="s">
        <v>859</v>
      </c>
      <c r="C84" s="18">
        <v>82</v>
      </c>
      <c r="D84" s="19" t="s">
        <v>860</v>
      </c>
      <c r="E84" s="20" t="s">
        <v>37</v>
      </c>
      <c r="F84" s="17" t="s">
        <v>882</v>
      </c>
      <c r="G84" s="21" t="s">
        <v>883</v>
      </c>
      <c r="H84" s="17" t="s">
        <v>884</v>
      </c>
      <c r="I84" s="17" t="s">
        <v>885</v>
      </c>
      <c r="J84" s="17" t="s">
        <v>37</v>
      </c>
      <c r="K84" s="17" t="s">
        <v>41</v>
      </c>
      <c r="L84" s="17" t="s">
        <v>62</v>
      </c>
      <c r="M84" s="17" t="s">
        <v>63</v>
      </c>
      <c r="N84" s="17" t="s">
        <v>886</v>
      </c>
      <c r="O84" s="17" t="s">
        <v>887</v>
      </c>
      <c r="P84" s="17" t="s">
        <v>888</v>
      </c>
      <c r="Q84" s="17" t="s">
        <v>889</v>
      </c>
      <c r="R84" s="17" t="s">
        <v>890</v>
      </c>
      <c r="S84" s="17" t="s">
        <v>891</v>
      </c>
      <c r="T84" s="17" t="s">
        <v>892</v>
      </c>
      <c r="U84" s="17" t="s">
        <v>893</v>
      </c>
      <c r="V84" s="17" t="s">
        <v>37</v>
      </c>
      <c r="W84" s="17" t="s">
        <v>52</v>
      </c>
      <c r="X84" s="17" t="s">
        <v>53</v>
      </c>
      <c r="Y84" s="17" t="s">
        <v>54</v>
      </c>
      <c r="Z84" s="17" t="s">
        <v>53</v>
      </c>
      <c r="AA84" s="17" t="s">
        <v>54</v>
      </c>
      <c r="AB84" s="17" t="s">
        <v>152</v>
      </c>
      <c r="AC84" s="19" t="s">
        <v>152</v>
      </c>
      <c r="AD84" s="27" t="s">
        <v>102</v>
      </c>
      <c r="AE84" s="28">
        <f t="shared" si="3"/>
        <v>22.1333333333333</v>
      </c>
      <c r="AF84" s="29">
        <v>91.2</v>
      </c>
      <c r="AG84" s="32"/>
      <c r="AH84" s="33">
        <f t="shared" si="4"/>
        <v>54.72</v>
      </c>
      <c r="AI84" s="33">
        <f t="shared" si="5"/>
        <v>76.8533333333333</v>
      </c>
      <c r="AJ84" s="34">
        <v>1</v>
      </c>
      <c r="AK84" s="3">
        <v>82</v>
      </c>
    </row>
    <row r="85" s="3" customFormat="1" ht="21" customHeight="1" spans="1:37">
      <c r="A85" s="17" t="s">
        <v>894</v>
      </c>
      <c r="B85" s="18" t="s">
        <v>859</v>
      </c>
      <c r="C85" s="18">
        <v>83</v>
      </c>
      <c r="D85" s="19" t="s">
        <v>860</v>
      </c>
      <c r="E85" s="20" t="s">
        <v>37</v>
      </c>
      <c r="F85" s="17" t="s">
        <v>895</v>
      </c>
      <c r="G85" s="21" t="s">
        <v>896</v>
      </c>
      <c r="H85" s="17" t="s">
        <v>897</v>
      </c>
      <c r="I85" s="17" t="s">
        <v>897</v>
      </c>
      <c r="J85" s="17" t="s">
        <v>37</v>
      </c>
      <c r="K85" s="17" t="s">
        <v>41</v>
      </c>
      <c r="L85" s="17" t="s">
        <v>389</v>
      </c>
      <c r="M85" s="17" t="s">
        <v>689</v>
      </c>
      <c r="N85" s="17" t="s">
        <v>898</v>
      </c>
      <c r="O85" s="17" t="s">
        <v>899</v>
      </c>
      <c r="P85" s="17" t="s">
        <v>900</v>
      </c>
      <c r="Q85" s="17" t="s">
        <v>901</v>
      </c>
      <c r="R85" s="17" t="s">
        <v>902</v>
      </c>
      <c r="S85" s="17" t="s">
        <v>903</v>
      </c>
      <c r="T85" s="17" t="s">
        <v>904</v>
      </c>
      <c r="U85" s="17" t="s">
        <v>164</v>
      </c>
      <c r="V85" s="17" t="s">
        <v>57</v>
      </c>
      <c r="W85" s="17" t="s">
        <v>190</v>
      </c>
      <c r="X85" s="17" t="s">
        <v>70</v>
      </c>
      <c r="Y85" s="17" t="s">
        <v>71</v>
      </c>
      <c r="Z85" s="17" t="s">
        <v>70</v>
      </c>
      <c r="AA85" s="17" t="s">
        <v>71</v>
      </c>
      <c r="AB85" s="17" t="s">
        <v>905</v>
      </c>
      <c r="AC85" s="19" t="s">
        <v>906</v>
      </c>
      <c r="AD85" s="27" t="s">
        <v>114</v>
      </c>
      <c r="AE85" s="28">
        <f t="shared" si="3"/>
        <v>21.4666666666667</v>
      </c>
      <c r="AF85" s="29">
        <v>84.6</v>
      </c>
      <c r="AG85" s="32"/>
      <c r="AH85" s="33">
        <f t="shared" si="4"/>
        <v>50.76</v>
      </c>
      <c r="AI85" s="33">
        <f t="shared" si="5"/>
        <v>72.2266666666667</v>
      </c>
      <c r="AJ85" s="34">
        <v>2</v>
      </c>
      <c r="AK85" s="3">
        <v>83</v>
      </c>
    </row>
    <row r="86" s="3" customFormat="1" ht="21" customHeight="1" spans="1:37">
      <c r="A86" s="17" t="s">
        <v>907</v>
      </c>
      <c r="B86" s="18" t="s">
        <v>859</v>
      </c>
      <c r="C86" s="18">
        <v>84</v>
      </c>
      <c r="D86" s="19" t="s">
        <v>860</v>
      </c>
      <c r="E86" s="20" t="s">
        <v>37</v>
      </c>
      <c r="F86" s="17" t="s">
        <v>908</v>
      </c>
      <c r="G86" s="21" t="s">
        <v>909</v>
      </c>
      <c r="H86" s="17" t="s">
        <v>910</v>
      </c>
      <c r="I86" s="17" t="s">
        <v>910</v>
      </c>
      <c r="J86" s="17" t="s">
        <v>37</v>
      </c>
      <c r="K86" s="17" t="s">
        <v>41</v>
      </c>
      <c r="L86" s="17" t="s">
        <v>62</v>
      </c>
      <c r="M86" s="17" t="s">
        <v>63</v>
      </c>
      <c r="N86" s="17" t="s">
        <v>911</v>
      </c>
      <c r="O86" s="17" t="s">
        <v>912</v>
      </c>
      <c r="P86" s="17" t="s">
        <v>97</v>
      </c>
      <c r="Q86" s="17" t="s">
        <v>98</v>
      </c>
      <c r="R86" s="17" t="s">
        <v>902</v>
      </c>
      <c r="S86" s="17" t="s">
        <v>913</v>
      </c>
      <c r="T86" s="17" t="s">
        <v>904</v>
      </c>
      <c r="U86" s="17" t="s">
        <v>189</v>
      </c>
      <c r="V86" s="17" t="s">
        <v>57</v>
      </c>
      <c r="W86" s="17" t="s">
        <v>190</v>
      </c>
      <c r="X86" s="17" t="s">
        <v>70</v>
      </c>
      <c r="Y86" s="17" t="s">
        <v>71</v>
      </c>
      <c r="Z86" s="17" t="s">
        <v>70</v>
      </c>
      <c r="AA86" s="17" t="s">
        <v>71</v>
      </c>
      <c r="AB86" s="17" t="s">
        <v>914</v>
      </c>
      <c r="AC86" s="19" t="s">
        <v>915</v>
      </c>
      <c r="AD86" s="27" t="s">
        <v>124</v>
      </c>
      <c r="AE86" s="28">
        <f t="shared" si="3"/>
        <v>20.9333333333333</v>
      </c>
      <c r="AF86" s="29">
        <v>71.2</v>
      </c>
      <c r="AG86" s="32"/>
      <c r="AH86" s="33">
        <f t="shared" si="4"/>
        <v>42.72</v>
      </c>
      <c r="AI86" s="33">
        <f t="shared" si="5"/>
        <v>63.6533333333333</v>
      </c>
      <c r="AJ86" s="34">
        <v>5</v>
      </c>
      <c r="AK86" s="3">
        <v>84</v>
      </c>
    </row>
    <row r="87" s="3" customFormat="1" ht="21" customHeight="1" spans="1:37">
      <c r="A87" s="17" t="s">
        <v>916</v>
      </c>
      <c r="B87" s="18" t="s">
        <v>859</v>
      </c>
      <c r="C87" s="18">
        <v>85</v>
      </c>
      <c r="D87" s="19" t="s">
        <v>860</v>
      </c>
      <c r="E87" s="20" t="s">
        <v>37</v>
      </c>
      <c r="F87" s="17" t="s">
        <v>917</v>
      </c>
      <c r="G87" s="21" t="s">
        <v>918</v>
      </c>
      <c r="H87" s="17" t="s">
        <v>919</v>
      </c>
      <c r="I87" s="17" t="s">
        <v>919</v>
      </c>
      <c r="J87" s="17" t="s">
        <v>37</v>
      </c>
      <c r="K87" s="17" t="s">
        <v>41</v>
      </c>
      <c r="L87" s="17" t="s">
        <v>62</v>
      </c>
      <c r="M87" s="17" t="s">
        <v>63</v>
      </c>
      <c r="N87" s="17" t="s">
        <v>920</v>
      </c>
      <c r="O87" s="17" t="s">
        <v>921</v>
      </c>
      <c r="P87" s="17" t="s">
        <v>268</v>
      </c>
      <c r="Q87" s="17" t="s">
        <v>269</v>
      </c>
      <c r="R87" s="17" t="s">
        <v>867</v>
      </c>
      <c r="S87" s="17" t="s">
        <v>922</v>
      </c>
      <c r="T87" s="17" t="s">
        <v>869</v>
      </c>
      <c r="U87" s="17" t="s">
        <v>100</v>
      </c>
      <c r="V87" s="17" t="s">
        <v>37</v>
      </c>
      <c r="W87" s="17" t="s">
        <v>52</v>
      </c>
      <c r="X87" s="17" t="s">
        <v>70</v>
      </c>
      <c r="Y87" s="17" t="s">
        <v>71</v>
      </c>
      <c r="Z87" s="17" t="s">
        <v>70</v>
      </c>
      <c r="AA87" s="17" t="s">
        <v>71</v>
      </c>
      <c r="AB87" s="17" t="s">
        <v>923</v>
      </c>
      <c r="AC87" s="19" t="s">
        <v>924</v>
      </c>
      <c r="AD87" s="27" t="s">
        <v>226</v>
      </c>
      <c r="AE87" s="28">
        <f t="shared" si="3"/>
        <v>19.3333333333333</v>
      </c>
      <c r="AF87" s="29">
        <v>71.4</v>
      </c>
      <c r="AG87" s="32" t="s">
        <v>293</v>
      </c>
      <c r="AH87" s="33">
        <f t="shared" si="4"/>
        <v>42.84</v>
      </c>
      <c r="AI87" s="33">
        <f t="shared" si="5"/>
        <v>62.1733333333333</v>
      </c>
      <c r="AJ87" s="34">
        <v>6</v>
      </c>
      <c r="AK87" s="3">
        <v>85</v>
      </c>
    </row>
    <row r="88" s="3" customFormat="1" ht="21" customHeight="1" spans="1:37">
      <c r="A88" s="17" t="s">
        <v>925</v>
      </c>
      <c r="B88" s="18" t="s">
        <v>926</v>
      </c>
      <c r="C88" s="18">
        <v>86</v>
      </c>
      <c r="D88" s="19" t="s">
        <v>927</v>
      </c>
      <c r="E88" s="20" t="s">
        <v>37</v>
      </c>
      <c r="F88" s="17" t="s">
        <v>928</v>
      </c>
      <c r="G88" s="21" t="s">
        <v>929</v>
      </c>
      <c r="H88" s="17" t="s">
        <v>930</v>
      </c>
      <c r="I88" s="17" t="s">
        <v>930</v>
      </c>
      <c r="J88" s="17" t="s">
        <v>37</v>
      </c>
      <c r="K88" s="17" t="s">
        <v>41</v>
      </c>
      <c r="L88" s="17" t="s">
        <v>42</v>
      </c>
      <c r="M88" s="17" t="s">
        <v>43</v>
      </c>
      <c r="N88" s="17" t="s">
        <v>931</v>
      </c>
      <c r="O88" s="17" t="s">
        <v>932</v>
      </c>
      <c r="P88" s="17" t="s">
        <v>268</v>
      </c>
      <c r="Q88" s="17" t="s">
        <v>269</v>
      </c>
      <c r="R88" s="17" t="s">
        <v>890</v>
      </c>
      <c r="S88" s="17" t="s">
        <v>933</v>
      </c>
      <c r="T88" s="17" t="s">
        <v>892</v>
      </c>
      <c r="U88" s="17" t="s">
        <v>100</v>
      </c>
      <c r="V88" s="17" t="s">
        <v>37</v>
      </c>
      <c r="W88" s="17" t="s">
        <v>52</v>
      </c>
      <c r="X88" s="17" t="s">
        <v>111</v>
      </c>
      <c r="Y88" s="17" t="s">
        <v>112</v>
      </c>
      <c r="Z88" s="17" t="s">
        <v>111</v>
      </c>
      <c r="AA88" s="17" t="s">
        <v>112</v>
      </c>
      <c r="AB88" s="17" t="s">
        <v>452</v>
      </c>
      <c r="AC88" s="19" t="s">
        <v>906</v>
      </c>
      <c r="AD88" s="27" t="s">
        <v>57</v>
      </c>
      <c r="AE88" s="28">
        <f t="shared" si="3"/>
        <v>21.4666666666667</v>
      </c>
      <c r="AF88" s="29">
        <v>91</v>
      </c>
      <c r="AG88" s="32"/>
      <c r="AH88" s="33">
        <f t="shared" si="4"/>
        <v>54.6</v>
      </c>
      <c r="AI88" s="33">
        <f t="shared" si="5"/>
        <v>76.0666666666667</v>
      </c>
      <c r="AJ88" s="34">
        <v>1</v>
      </c>
      <c r="AK88" s="3">
        <v>86</v>
      </c>
    </row>
    <row r="89" s="3" customFormat="1" ht="21" customHeight="1" spans="1:37">
      <c r="A89" s="17" t="s">
        <v>934</v>
      </c>
      <c r="B89" s="18" t="s">
        <v>926</v>
      </c>
      <c r="C89" s="18">
        <v>87</v>
      </c>
      <c r="D89" s="19" t="s">
        <v>927</v>
      </c>
      <c r="E89" s="20" t="s">
        <v>37</v>
      </c>
      <c r="F89" s="17" t="s">
        <v>935</v>
      </c>
      <c r="G89" s="21" t="s">
        <v>936</v>
      </c>
      <c r="H89" s="17" t="s">
        <v>937</v>
      </c>
      <c r="I89" s="17" t="s">
        <v>937</v>
      </c>
      <c r="J89" s="17" t="s">
        <v>37</v>
      </c>
      <c r="K89" s="17" t="s">
        <v>41</v>
      </c>
      <c r="L89" s="17" t="s">
        <v>42</v>
      </c>
      <c r="M89" s="17" t="s">
        <v>43</v>
      </c>
      <c r="N89" s="17" t="s">
        <v>938</v>
      </c>
      <c r="O89" s="17" t="s">
        <v>939</v>
      </c>
      <c r="P89" s="17" t="s">
        <v>97</v>
      </c>
      <c r="Q89" s="17" t="s">
        <v>98</v>
      </c>
      <c r="R89" s="17" t="s">
        <v>890</v>
      </c>
      <c r="S89" s="17" t="s">
        <v>940</v>
      </c>
      <c r="T89" s="17" t="s">
        <v>892</v>
      </c>
      <c r="U89" s="17" t="s">
        <v>164</v>
      </c>
      <c r="V89" s="17" t="s">
        <v>37</v>
      </c>
      <c r="W89" s="17" t="s">
        <v>52</v>
      </c>
      <c r="X89" s="17" t="s">
        <v>111</v>
      </c>
      <c r="Y89" s="17" t="s">
        <v>112</v>
      </c>
      <c r="Z89" s="17" t="s">
        <v>111</v>
      </c>
      <c r="AA89" s="17" t="s">
        <v>112</v>
      </c>
      <c r="AB89" s="17" t="s">
        <v>524</v>
      </c>
      <c r="AC89" s="19" t="s">
        <v>225</v>
      </c>
      <c r="AD89" s="27" t="s">
        <v>37</v>
      </c>
      <c r="AE89" s="28">
        <f t="shared" si="3"/>
        <v>21.0666666666667</v>
      </c>
      <c r="AF89" s="29">
        <v>79</v>
      </c>
      <c r="AG89" s="32"/>
      <c r="AH89" s="33">
        <f t="shared" si="4"/>
        <v>47.4</v>
      </c>
      <c r="AI89" s="33">
        <f t="shared" si="5"/>
        <v>68.4666666666667</v>
      </c>
      <c r="AJ89" s="34">
        <v>3</v>
      </c>
      <c r="AK89" s="3">
        <v>87</v>
      </c>
    </row>
    <row r="90" s="3" customFormat="1" ht="21" customHeight="1" spans="1:37">
      <c r="A90" s="17" t="s">
        <v>941</v>
      </c>
      <c r="B90" s="18" t="s">
        <v>926</v>
      </c>
      <c r="C90" s="18">
        <v>88</v>
      </c>
      <c r="D90" s="19" t="s">
        <v>927</v>
      </c>
      <c r="E90" s="20" t="s">
        <v>37</v>
      </c>
      <c r="F90" s="17" t="s">
        <v>942</v>
      </c>
      <c r="G90" s="21" t="s">
        <v>943</v>
      </c>
      <c r="H90" s="17" t="s">
        <v>944</v>
      </c>
      <c r="I90" s="17" t="s">
        <v>944</v>
      </c>
      <c r="J90" s="17" t="s">
        <v>37</v>
      </c>
      <c r="K90" s="17" t="s">
        <v>41</v>
      </c>
      <c r="L90" s="17" t="s">
        <v>62</v>
      </c>
      <c r="M90" s="17" t="s">
        <v>63</v>
      </c>
      <c r="N90" s="17" t="s">
        <v>945</v>
      </c>
      <c r="O90" s="17" t="s">
        <v>946</v>
      </c>
      <c r="P90" s="17" t="s">
        <v>97</v>
      </c>
      <c r="Q90" s="17" t="s">
        <v>98</v>
      </c>
      <c r="R90" s="17" t="s">
        <v>890</v>
      </c>
      <c r="S90" s="17" t="s">
        <v>947</v>
      </c>
      <c r="T90" s="17" t="s">
        <v>892</v>
      </c>
      <c r="U90" s="17" t="s">
        <v>164</v>
      </c>
      <c r="V90" s="17" t="s">
        <v>37</v>
      </c>
      <c r="W90" s="17" t="s">
        <v>52</v>
      </c>
      <c r="X90" s="17" t="s">
        <v>53</v>
      </c>
      <c r="Y90" s="17" t="s">
        <v>54</v>
      </c>
      <c r="Z90" s="17" t="s">
        <v>53</v>
      </c>
      <c r="AA90" s="17" t="s">
        <v>54</v>
      </c>
      <c r="AB90" s="17" t="s">
        <v>524</v>
      </c>
      <c r="AC90" s="19" t="s">
        <v>524</v>
      </c>
      <c r="AD90" s="27" t="s">
        <v>88</v>
      </c>
      <c r="AE90" s="28">
        <f t="shared" si="3"/>
        <v>19.7333333333333</v>
      </c>
      <c r="AF90" s="29">
        <v>75.8</v>
      </c>
      <c r="AG90" s="32"/>
      <c r="AH90" s="33">
        <f t="shared" si="4"/>
        <v>45.48</v>
      </c>
      <c r="AI90" s="33">
        <f t="shared" si="5"/>
        <v>65.2133333333333</v>
      </c>
      <c r="AJ90" s="34">
        <v>5</v>
      </c>
      <c r="AK90" s="3">
        <v>88</v>
      </c>
    </row>
    <row r="91" s="3" customFormat="1" ht="21" customHeight="1" spans="1:37">
      <c r="A91" s="17" t="s">
        <v>948</v>
      </c>
      <c r="B91" s="18" t="s">
        <v>926</v>
      </c>
      <c r="C91" s="18">
        <v>89</v>
      </c>
      <c r="D91" s="19" t="s">
        <v>927</v>
      </c>
      <c r="E91" s="20" t="s">
        <v>37</v>
      </c>
      <c r="F91" s="17" t="s">
        <v>949</v>
      </c>
      <c r="G91" s="21" t="s">
        <v>950</v>
      </c>
      <c r="H91" s="17" t="s">
        <v>951</v>
      </c>
      <c r="I91" s="17" t="s">
        <v>952</v>
      </c>
      <c r="J91" s="17" t="s">
        <v>37</v>
      </c>
      <c r="K91" s="17" t="s">
        <v>41</v>
      </c>
      <c r="L91" s="17" t="s">
        <v>62</v>
      </c>
      <c r="M91" s="17" t="s">
        <v>63</v>
      </c>
      <c r="N91" s="17" t="s">
        <v>953</v>
      </c>
      <c r="O91" s="17" t="s">
        <v>954</v>
      </c>
      <c r="P91" s="17" t="s">
        <v>159</v>
      </c>
      <c r="Q91" s="17" t="s">
        <v>160</v>
      </c>
      <c r="R91" s="17" t="s">
        <v>890</v>
      </c>
      <c r="S91" s="17" t="s">
        <v>955</v>
      </c>
      <c r="T91" s="17" t="s">
        <v>892</v>
      </c>
      <c r="U91" s="17" t="s">
        <v>164</v>
      </c>
      <c r="V91" s="17" t="s">
        <v>37</v>
      </c>
      <c r="W91" s="17" t="s">
        <v>52</v>
      </c>
      <c r="X91" s="17" t="s">
        <v>70</v>
      </c>
      <c r="Y91" s="17" t="s">
        <v>71</v>
      </c>
      <c r="Z91" s="17" t="s">
        <v>70</v>
      </c>
      <c r="AA91" s="17" t="s">
        <v>71</v>
      </c>
      <c r="AB91" s="17" t="s">
        <v>956</v>
      </c>
      <c r="AC91" s="19" t="s">
        <v>524</v>
      </c>
      <c r="AD91" s="27" t="s">
        <v>88</v>
      </c>
      <c r="AE91" s="28">
        <f t="shared" si="3"/>
        <v>19.7333333333333</v>
      </c>
      <c r="AF91" s="29">
        <v>89.2</v>
      </c>
      <c r="AG91" s="32"/>
      <c r="AH91" s="33">
        <f t="shared" si="4"/>
        <v>53.52</v>
      </c>
      <c r="AI91" s="33">
        <f t="shared" si="5"/>
        <v>73.2533333333333</v>
      </c>
      <c r="AJ91" s="34">
        <v>2</v>
      </c>
      <c r="AK91" s="3">
        <v>89</v>
      </c>
    </row>
    <row r="92" s="3" customFormat="1" ht="21" customHeight="1" spans="1:37">
      <c r="A92" s="17" t="s">
        <v>957</v>
      </c>
      <c r="B92" s="18" t="s">
        <v>926</v>
      </c>
      <c r="C92" s="18">
        <v>90</v>
      </c>
      <c r="D92" s="19" t="s">
        <v>927</v>
      </c>
      <c r="E92" s="20" t="s">
        <v>37</v>
      </c>
      <c r="F92" s="17" t="s">
        <v>958</v>
      </c>
      <c r="G92" s="21" t="s">
        <v>959</v>
      </c>
      <c r="H92" s="17" t="s">
        <v>960</v>
      </c>
      <c r="I92" s="17" t="s">
        <v>960</v>
      </c>
      <c r="J92" s="17" t="s">
        <v>37</v>
      </c>
      <c r="K92" s="17" t="s">
        <v>41</v>
      </c>
      <c r="L92" s="17" t="s">
        <v>961</v>
      </c>
      <c r="M92" s="17" t="s">
        <v>962</v>
      </c>
      <c r="N92" s="17" t="s">
        <v>963</v>
      </c>
      <c r="O92" s="17" t="s">
        <v>964</v>
      </c>
      <c r="P92" s="17" t="s">
        <v>268</v>
      </c>
      <c r="Q92" s="17" t="s">
        <v>269</v>
      </c>
      <c r="R92" s="17" t="s">
        <v>890</v>
      </c>
      <c r="S92" s="17" t="s">
        <v>965</v>
      </c>
      <c r="T92" s="17" t="s">
        <v>892</v>
      </c>
      <c r="U92" s="17" t="s">
        <v>100</v>
      </c>
      <c r="V92" s="17" t="s">
        <v>37</v>
      </c>
      <c r="W92" s="17" t="s">
        <v>52</v>
      </c>
      <c r="X92" s="17" t="s">
        <v>53</v>
      </c>
      <c r="Y92" s="17" t="s">
        <v>54</v>
      </c>
      <c r="Z92" s="17" t="s">
        <v>53</v>
      </c>
      <c r="AA92" s="17" t="s">
        <v>54</v>
      </c>
      <c r="AB92" s="17" t="s">
        <v>966</v>
      </c>
      <c r="AC92" s="19" t="s">
        <v>966</v>
      </c>
      <c r="AD92" s="27" t="s">
        <v>124</v>
      </c>
      <c r="AE92" s="28">
        <f t="shared" si="3"/>
        <v>18.1333333333333</v>
      </c>
      <c r="AF92" s="29">
        <v>79.8</v>
      </c>
      <c r="AG92" s="32"/>
      <c r="AH92" s="33">
        <f t="shared" si="4"/>
        <v>47.88</v>
      </c>
      <c r="AI92" s="33">
        <f t="shared" si="5"/>
        <v>66.0133333333333</v>
      </c>
      <c r="AJ92" s="34">
        <v>4</v>
      </c>
      <c r="AK92" s="3">
        <v>90</v>
      </c>
    </row>
    <row r="93" s="3" customFormat="1" ht="21" customHeight="1" spans="1:37">
      <c r="A93" s="17" t="s">
        <v>967</v>
      </c>
      <c r="B93" s="18" t="s">
        <v>926</v>
      </c>
      <c r="C93" s="18">
        <v>91</v>
      </c>
      <c r="D93" s="19" t="s">
        <v>927</v>
      </c>
      <c r="E93" s="20" t="s">
        <v>37</v>
      </c>
      <c r="F93" s="17" t="s">
        <v>968</v>
      </c>
      <c r="G93" s="21" t="s">
        <v>969</v>
      </c>
      <c r="H93" s="17" t="s">
        <v>970</v>
      </c>
      <c r="I93" s="17" t="s">
        <v>971</v>
      </c>
      <c r="J93" s="17" t="s">
        <v>37</v>
      </c>
      <c r="K93" s="17" t="s">
        <v>41</v>
      </c>
      <c r="L93" s="17" t="s">
        <v>62</v>
      </c>
      <c r="M93" s="17" t="s">
        <v>63</v>
      </c>
      <c r="N93" s="17" t="s">
        <v>972</v>
      </c>
      <c r="O93" s="17" t="s">
        <v>973</v>
      </c>
      <c r="P93" s="17" t="s">
        <v>268</v>
      </c>
      <c r="Q93" s="17" t="s">
        <v>269</v>
      </c>
      <c r="R93" s="17" t="s">
        <v>890</v>
      </c>
      <c r="S93" s="17" t="s">
        <v>974</v>
      </c>
      <c r="T93" s="17" t="s">
        <v>892</v>
      </c>
      <c r="U93" s="17" t="s">
        <v>975</v>
      </c>
      <c r="V93" s="17" t="s">
        <v>37</v>
      </c>
      <c r="W93" s="17" t="s">
        <v>52</v>
      </c>
      <c r="X93" s="17" t="s">
        <v>111</v>
      </c>
      <c r="Y93" s="17" t="s">
        <v>112</v>
      </c>
      <c r="Z93" s="17" t="s">
        <v>111</v>
      </c>
      <c r="AA93" s="17" t="s">
        <v>112</v>
      </c>
      <c r="AB93" s="17" t="s">
        <v>923</v>
      </c>
      <c r="AC93" s="19" t="s">
        <v>923</v>
      </c>
      <c r="AD93" s="27" t="s">
        <v>292</v>
      </c>
      <c r="AE93" s="28">
        <f t="shared" si="3"/>
        <v>16.6666666666667</v>
      </c>
      <c r="AF93" s="29">
        <v>76.8</v>
      </c>
      <c r="AG93" s="32" t="s">
        <v>293</v>
      </c>
      <c r="AH93" s="33">
        <f t="shared" si="4"/>
        <v>46.08</v>
      </c>
      <c r="AI93" s="33">
        <f t="shared" si="5"/>
        <v>62.7466666666667</v>
      </c>
      <c r="AJ93" s="34">
        <v>6</v>
      </c>
      <c r="AK93" s="3">
        <v>91</v>
      </c>
    </row>
    <row r="94" s="3" customFormat="1" ht="21" customHeight="1" spans="1:37">
      <c r="A94" s="17" t="s">
        <v>976</v>
      </c>
      <c r="B94" s="18" t="s">
        <v>977</v>
      </c>
      <c r="C94" s="18">
        <v>92</v>
      </c>
      <c r="D94" s="19" t="s">
        <v>978</v>
      </c>
      <c r="E94" s="20" t="s">
        <v>57</v>
      </c>
      <c r="F94" s="17" t="s">
        <v>979</v>
      </c>
      <c r="G94" s="21" t="s">
        <v>980</v>
      </c>
      <c r="H94" s="17" t="s">
        <v>981</v>
      </c>
      <c r="I94" s="17" t="s">
        <v>981</v>
      </c>
      <c r="J94" s="17" t="s">
        <v>57</v>
      </c>
      <c r="K94" s="17" t="s">
        <v>233</v>
      </c>
      <c r="L94" s="17" t="s">
        <v>62</v>
      </c>
      <c r="M94" s="17" t="s">
        <v>63</v>
      </c>
      <c r="N94" s="17" t="s">
        <v>982</v>
      </c>
      <c r="O94" s="17" t="s">
        <v>983</v>
      </c>
      <c r="P94" s="17" t="s">
        <v>268</v>
      </c>
      <c r="Q94" s="17" t="s">
        <v>269</v>
      </c>
      <c r="R94" s="17" t="s">
        <v>984</v>
      </c>
      <c r="S94" s="17" t="s">
        <v>68</v>
      </c>
      <c r="T94" s="17" t="s">
        <v>985</v>
      </c>
      <c r="U94" s="17" t="s">
        <v>69</v>
      </c>
      <c r="V94" s="17" t="s">
        <v>37</v>
      </c>
      <c r="W94" s="17" t="s">
        <v>52</v>
      </c>
      <c r="X94" s="17" t="s">
        <v>70</v>
      </c>
      <c r="Y94" s="17" t="s">
        <v>71</v>
      </c>
      <c r="Z94" s="17" t="s">
        <v>70</v>
      </c>
      <c r="AA94" s="17" t="s">
        <v>71</v>
      </c>
      <c r="AB94" s="17" t="s">
        <v>113</v>
      </c>
      <c r="AC94" s="19" t="s">
        <v>986</v>
      </c>
      <c r="AD94" s="27" t="s">
        <v>57</v>
      </c>
      <c r="AE94" s="28">
        <f t="shared" si="3"/>
        <v>26.5333333333333</v>
      </c>
      <c r="AF94" s="29">
        <v>77</v>
      </c>
      <c r="AG94" s="32"/>
      <c r="AH94" s="33">
        <f t="shared" si="4"/>
        <v>46.2</v>
      </c>
      <c r="AI94" s="33">
        <f t="shared" si="5"/>
        <v>72.7333333333333</v>
      </c>
      <c r="AJ94" s="34">
        <v>1</v>
      </c>
      <c r="AK94" s="3">
        <v>92</v>
      </c>
    </row>
    <row r="95" s="3" customFormat="1" ht="21" customHeight="1" spans="1:37">
      <c r="A95" s="17" t="s">
        <v>987</v>
      </c>
      <c r="B95" s="18" t="s">
        <v>977</v>
      </c>
      <c r="C95" s="18">
        <v>93</v>
      </c>
      <c r="D95" s="19" t="s">
        <v>978</v>
      </c>
      <c r="E95" s="20" t="s">
        <v>57</v>
      </c>
      <c r="F95" s="17" t="s">
        <v>988</v>
      </c>
      <c r="G95" s="21" t="s">
        <v>989</v>
      </c>
      <c r="H95" s="17" t="s">
        <v>990</v>
      </c>
      <c r="I95" s="17" t="s">
        <v>990</v>
      </c>
      <c r="J95" s="17" t="s">
        <v>57</v>
      </c>
      <c r="K95" s="17" t="s">
        <v>233</v>
      </c>
      <c r="L95" s="17" t="s">
        <v>62</v>
      </c>
      <c r="M95" s="17" t="s">
        <v>63</v>
      </c>
      <c r="N95" s="17" t="s">
        <v>991</v>
      </c>
      <c r="O95" s="17" t="s">
        <v>992</v>
      </c>
      <c r="P95" s="17" t="s">
        <v>259</v>
      </c>
      <c r="Q95" s="17" t="s">
        <v>260</v>
      </c>
      <c r="R95" s="17" t="s">
        <v>984</v>
      </c>
      <c r="S95" s="17" t="s">
        <v>993</v>
      </c>
      <c r="T95" s="17" t="s">
        <v>985</v>
      </c>
      <c r="U95" s="17" t="s">
        <v>164</v>
      </c>
      <c r="V95" s="17" t="s">
        <v>37</v>
      </c>
      <c r="W95" s="17" t="s">
        <v>52</v>
      </c>
      <c r="X95" s="17" t="s">
        <v>70</v>
      </c>
      <c r="Y95" s="17" t="s">
        <v>71</v>
      </c>
      <c r="Z95" s="17" t="s">
        <v>70</v>
      </c>
      <c r="AA95" s="17" t="s">
        <v>71</v>
      </c>
      <c r="AB95" s="17" t="s">
        <v>452</v>
      </c>
      <c r="AC95" s="19" t="s">
        <v>310</v>
      </c>
      <c r="AD95" s="27" t="s">
        <v>37</v>
      </c>
      <c r="AE95" s="28">
        <f t="shared" si="3"/>
        <v>22.8</v>
      </c>
      <c r="AF95" s="29">
        <v>79.8</v>
      </c>
      <c r="AG95" s="32"/>
      <c r="AH95" s="33">
        <f t="shared" si="4"/>
        <v>47.88</v>
      </c>
      <c r="AI95" s="33">
        <f t="shared" si="5"/>
        <v>70.68</v>
      </c>
      <c r="AJ95" s="34">
        <v>2</v>
      </c>
      <c r="AK95" s="3">
        <v>93</v>
      </c>
    </row>
    <row r="96" s="3" customFormat="1" ht="21" customHeight="1" spans="1:37">
      <c r="A96" s="17" t="s">
        <v>994</v>
      </c>
      <c r="B96" s="18" t="s">
        <v>977</v>
      </c>
      <c r="C96" s="18">
        <v>94</v>
      </c>
      <c r="D96" s="19" t="s">
        <v>978</v>
      </c>
      <c r="E96" s="20" t="s">
        <v>57</v>
      </c>
      <c r="F96" s="17" t="s">
        <v>995</v>
      </c>
      <c r="G96" s="21" t="s">
        <v>996</v>
      </c>
      <c r="H96" s="17" t="s">
        <v>997</v>
      </c>
      <c r="I96" s="17" t="s">
        <v>997</v>
      </c>
      <c r="J96" s="17" t="s">
        <v>57</v>
      </c>
      <c r="K96" s="17" t="s">
        <v>233</v>
      </c>
      <c r="L96" s="17" t="s">
        <v>62</v>
      </c>
      <c r="M96" s="17" t="s">
        <v>63</v>
      </c>
      <c r="N96" s="17" t="s">
        <v>998</v>
      </c>
      <c r="O96" s="17" t="s">
        <v>999</v>
      </c>
      <c r="P96" s="17" t="s">
        <v>268</v>
      </c>
      <c r="Q96" s="17" t="s">
        <v>269</v>
      </c>
      <c r="R96" s="17" t="s">
        <v>984</v>
      </c>
      <c r="S96" s="17" t="s">
        <v>68</v>
      </c>
      <c r="T96" s="17" t="s">
        <v>985</v>
      </c>
      <c r="U96" s="17" t="s">
        <v>69</v>
      </c>
      <c r="V96" s="17" t="s">
        <v>37</v>
      </c>
      <c r="W96" s="17" t="s">
        <v>52</v>
      </c>
      <c r="X96" s="17" t="s">
        <v>70</v>
      </c>
      <c r="Y96" s="17" t="s">
        <v>71</v>
      </c>
      <c r="Z96" s="17" t="s">
        <v>70</v>
      </c>
      <c r="AA96" s="17" t="s">
        <v>71</v>
      </c>
      <c r="AB96" s="17" t="s">
        <v>354</v>
      </c>
      <c r="AC96" s="19" t="s">
        <v>377</v>
      </c>
      <c r="AD96" s="27" t="s">
        <v>88</v>
      </c>
      <c r="AE96" s="28">
        <f t="shared" si="3"/>
        <v>22.2666666666667</v>
      </c>
      <c r="AF96" s="29">
        <v>79.4</v>
      </c>
      <c r="AG96" s="32"/>
      <c r="AH96" s="33">
        <f t="shared" si="4"/>
        <v>47.64</v>
      </c>
      <c r="AI96" s="33">
        <f t="shared" si="5"/>
        <v>69.9066666666667</v>
      </c>
      <c r="AJ96" s="34">
        <v>3</v>
      </c>
      <c r="AK96" s="3">
        <v>94</v>
      </c>
    </row>
    <row r="97" s="3" customFormat="1" ht="21" customHeight="1" spans="1:37">
      <c r="A97" s="17" t="s">
        <v>1000</v>
      </c>
      <c r="B97" s="18" t="s">
        <v>1001</v>
      </c>
      <c r="C97" s="18">
        <v>95</v>
      </c>
      <c r="D97" s="19" t="s">
        <v>1002</v>
      </c>
      <c r="E97" s="20" t="s">
        <v>37</v>
      </c>
      <c r="F97" s="17" t="s">
        <v>1003</v>
      </c>
      <c r="G97" s="21" t="s">
        <v>1004</v>
      </c>
      <c r="H97" s="17" t="s">
        <v>1005</v>
      </c>
      <c r="I97" s="17" t="s">
        <v>1006</v>
      </c>
      <c r="J97" s="17" t="s">
        <v>37</v>
      </c>
      <c r="K97" s="17" t="s">
        <v>41</v>
      </c>
      <c r="L97" s="17" t="s">
        <v>42</v>
      </c>
      <c r="M97" s="17" t="s">
        <v>43</v>
      </c>
      <c r="N97" s="17" t="s">
        <v>1007</v>
      </c>
      <c r="O97" s="17" t="s">
        <v>1008</v>
      </c>
      <c r="P97" s="17" t="s">
        <v>46</v>
      </c>
      <c r="Q97" s="17" t="s">
        <v>47</v>
      </c>
      <c r="R97" s="17" t="s">
        <v>1009</v>
      </c>
      <c r="S97" s="17" t="s">
        <v>1010</v>
      </c>
      <c r="T97" s="17" t="s">
        <v>1011</v>
      </c>
      <c r="U97" s="17" t="s">
        <v>177</v>
      </c>
      <c r="V97" s="17" t="s">
        <v>37</v>
      </c>
      <c r="W97" s="17" t="s">
        <v>52</v>
      </c>
      <c r="X97" s="17" t="s">
        <v>53</v>
      </c>
      <c r="Y97" s="17" t="s">
        <v>54</v>
      </c>
      <c r="Z97" s="17" t="s">
        <v>53</v>
      </c>
      <c r="AA97" s="17" t="s">
        <v>54</v>
      </c>
      <c r="AB97" s="17" t="s">
        <v>55</v>
      </c>
      <c r="AC97" s="19" t="s">
        <v>56</v>
      </c>
      <c r="AD97" s="27" t="s">
        <v>57</v>
      </c>
      <c r="AE97" s="28">
        <f t="shared" si="3"/>
        <v>26.1333333333333</v>
      </c>
      <c r="AF97" s="29">
        <v>79</v>
      </c>
      <c r="AG97" s="32"/>
      <c r="AH97" s="33">
        <f t="shared" si="4"/>
        <v>47.4</v>
      </c>
      <c r="AI97" s="33">
        <f t="shared" si="5"/>
        <v>73.5333333333333</v>
      </c>
      <c r="AJ97" s="34">
        <v>5</v>
      </c>
      <c r="AK97" s="3">
        <v>95</v>
      </c>
    </row>
    <row r="98" s="3" customFormat="1" ht="21" customHeight="1" spans="1:37">
      <c r="A98" s="17" t="s">
        <v>1012</v>
      </c>
      <c r="B98" s="18" t="s">
        <v>1001</v>
      </c>
      <c r="C98" s="18">
        <v>96</v>
      </c>
      <c r="D98" s="19" t="s">
        <v>1002</v>
      </c>
      <c r="E98" s="20" t="s">
        <v>37</v>
      </c>
      <c r="F98" s="17" t="s">
        <v>1013</v>
      </c>
      <c r="G98" s="21" t="s">
        <v>1014</v>
      </c>
      <c r="H98" s="17" t="s">
        <v>1015</v>
      </c>
      <c r="I98" s="17" t="s">
        <v>1015</v>
      </c>
      <c r="J98" s="17" t="s">
        <v>37</v>
      </c>
      <c r="K98" s="17" t="s">
        <v>41</v>
      </c>
      <c r="L98" s="17" t="s">
        <v>62</v>
      </c>
      <c r="M98" s="17" t="s">
        <v>63</v>
      </c>
      <c r="N98" s="17" t="s">
        <v>1016</v>
      </c>
      <c r="O98" s="17" t="s">
        <v>1017</v>
      </c>
      <c r="P98" s="17" t="s">
        <v>159</v>
      </c>
      <c r="Q98" s="17" t="s">
        <v>160</v>
      </c>
      <c r="R98" s="17" t="s">
        <v>1009</v>
      </c>
      <c r="S98" s="17" t="s">
        <v>1018</v>
      </c>
      <c r="T98" s="17" t="s">
        <v>1011</v>
      </c>
      <c r="U98" s="17" t="s">
        <v>83</v>
      </c>
      <c r="V98" s="17" t="s">
        <v>37</v>
      </c>
      <c r="W98" s="17" t="s">
        <v>52</v>
      </c>
      <c r="X98" s="17" t="s">
        <v>70</v>
      </c>
      <c r="Y98" s="17" t="s">
        <v>71</v>
      </c>
      <c r="Z98" s="17" t="s">
        <v>70</v>
      </c>
      <c r="AA98" s="17" t="s">
        <v>71</v>
      </c>
      <c r="AB98" s="17" t="s">
        <v>72</v>
      </c>
      <c r="AC98" s="19" t="s">
        <v>73</v>
      </c>
      <c r="AD98" s="27" t="s">
        <v>37</v>
      </c>
      <c r="AE98" s="28">
        <f t="shared" si="3"/>
        <v>25.0666666666667</v>
      </c>
      <c r="AF98" s="29">
        <v>85.4</v>
      </c>
      <c r="AG98" s="32"/>
      <c r="AH98" s="33">
        <f t="shared" si="4"/>
        <v>51.24</v>
      </c>
      <c r="AI98" s="33">
        <f t="shared" si="5"/>
        <v>76.3066666666667</v>
      </c>
      <c r="AJ98" s="34">
        <v>1</v>
      </c>
      <c r="AK98" s="3">
        <v>96</v>
      </c>
    </row>
    <row r="99" s="3" customFormat="1" ht="21" customHeight="1" spans="1:37">
      <c r="A99" s="17" t="s">
        <v>1019</v>
      </c>
      <c r="B99" s="18" t="s">
        <v>1001</v>
      </c>
      <c r="C99" s="18">
        <v>97</v>
      </c>
      <c r="D99" s="19" t="s">
        <v>1002</v>
      </c>
      <c r="E99" s="20" t="s">
        <v>37</v>
      </c>
      <c r="F99" s="17" t="s">
        <v>1020</v>
      </c>
      <c r="G99" s="21" t="s">
        <v>1021</v>
      </c>
      <c r="H99" s="17" t="s">
        <v>1022</v>
      </c>
      <c r="I99" s="17" t="s">
        <v>1023</v>
      </c>
      <c r="J99" s="17" t="s">
        <v>37</v>
      </c>
      <c r="K99" s="17" t="s">
        <v>41</v>
      </c>
      <c r="L99" s="17" t="s">
        <v>42</v>
      </c>
      <c r="M99" s="17" t="s">
        <v>43</v>
      </c>
      <c r="N99" s="17" t="s">
        <v>1024</v>
      </c>
      <c r="O99" s="17" t="s">
        <v>1025</v>
      </c>
      <c r="P99" s="17" t="s">
        <v>46</v>
      </c>
      <c r="Q99" s="17" t="s">
        <v>47</v>
      </c>
      <c r="R99" s="17" t="s">
        <v>1009</v>
      </c>
      <c r="S99" s="17" t="s">
        <v>1026</v>
      </c>
      <c r="T99" s="17" t="s">
        <v>1011</v>
      </c>
      <c r="U99" s="17" t="s">
        <v>1027</v>
      </c>
      <c r="V99" s="17" t="s">
        <v>37</v>
      </c>
      <c r="W99" s="17" t="s">
        <v>52</v>
      </c>
      <c r="X99" s="17" t="s">
        <v>70</v>
      </c>
      <c r="Y99" s="17" t="s">
        <v>71</v>
      </c>
      <c r="Z99" s="17" t="s">
        <v>70</v>
      </c>
      <c r="AA99" s="17" t="s">
        <v>71</v>
      </c>
      <c r="AB99" s="17" t="s">
        <v>515</v>
      </c>
      <c r="AC99" s="19" t="s">
        <v>55</v>
      </c>
      <c r="AD99" s="27" t="s">
        <v>88</v>
      </c>
      <c r="AE99" s="28">
        <f t="shared" si="3"/>
        <v>24.8</v>
      </c>
      <c r="AF99" s="29">
        <v>85.8</v>
      </c>
      <c r="AG99" s="32"/>
      <c r="AH99" s="33">
        <f t="shared" si="4"/>
        <v>51.48</v>
      </c>
      <c r="AI99" s="33">
        <f t="shared" si="5"/>
        <v>76.28</v>
      </c>
      <c r="AJ99" s="34">
        <v>2</v>
      </c>
      <c r="AK99" s="3">
        <v>97</v>
      </c>
    </row>
    <row r="100" s="3" customFormat="1" ht="21" customHeight="1" spans="1:37">
      <c r="A100" s="17" t="s">
        <v>1028</v>
      </c>
      <c r="B100" s="18" t="s">
        <v>1001</v>
      </c>
      <c r="C100" s="18">
        <v>98</v>
      </c>
      <c r="D100" s="19" t="s">
        <v>1002</v>
      </c>
      <c r="E100" s="20" t="s">
        <v>37</v>
      </c>
      <c r="F100" s="17" t="s">
        <v>1029</v>
      </c>
      <c r="G100" s="21" t="s">
        <v>1030</v>
      </c>
      <c r="H100" s="17" t="s">
        <v>1031</v>
      </c>
      <c r="I100" s="17" t="s">
        <v>1031</v>
      </c>
      <c r="J100" s="17" t="s">
        <v>37</v>
      </c>
      <c r="K100" s="17" t="s">
        <v>41</v>
      </c>
      <c r="L100" s="17" t="s">
        <v>42</v>
      </c>
      <c r="M100" s="17" t="s">
        <v>43</v>
      </c>
      <c r="N100" s="17" t="s">
        <v>1032</v>
      </c>
      <c r="O100" s="17" t="s">
        <v>1033</v>
      </c>
      <c r="P100" s="17" t="s">
        <v>159</v>
      </c>
      <c r="Q100" s="17" t="s">
        <v>160</v>
      </c>
      <c r="R100" s="17" t="s">
        <v>1009</v>
      </c>
      <c r="S100" s="17" t="s">
        <v>1034</v>
      </c>
      <c r="T100" s="17" t="s">
        <v>1011</v>
      </c>
      <c r="U100" s="17" t="s">
        <v>164</v>
      </c>
      <c r="V100" s="17" t="s">
        <v>37</v>
      </c>
      <c r="W100" s="17" t="s">
        <v>52</v>
      </c>
      <c r="X100" s="17" t="s">
        <v>546</v>
      </c>
      <c r="Y100" s="17" t="s">
        <v>547</v>
      </c>
      <c r="Z100" s="17" t="s">
        <v>546</v>
      </c>
      <c r="AA100" s="17" t="s">
        <v>547</v>
      </c>
      <c r="AB100" s="17" t="s">
        <v>86</v>
      </c>
      <c r="AC100" s="19" t="s">
        <v>87</v>
      </c>
      <c r="AD100" s="27" t="s">
        <v>102</v>
      </c>
      <c r="AE100" s="28">
        <f t="shared" si="3"/>
        <v>24.4</v>
      </c>
      <c r="AF100" s="29">
        <v>83.4</v>
      </c>
      <c r="AG100" s="32"/>
      <c r="AH100" s="33">
        <f t="shared" si="4"/>
        <v>50.04</v>
      </c>
      <c r="AI100" s="33">
        <f t="shared" si="5"/>
        <v>74.44</v>
      </c>
      <c r="AJ100" s="34">
        <v>4</v>
      </c>
      <c r="AK100" s="3">
        <v>98</v>
      </c>
    </row>
    <row r="101" s="3" customFormat="1" ht="21" customHeight="1" spans="1:37">
      <c r="A101" s="17" t="s">
        <v>1035</v>
      </c>
      <c r="B101" s="18" t="s">
        <v>1001</v>
      </c>
      <c r="C101" s="18">
        <v>99</v>
      </c>
      <c r="D101" s="19" t="s">
        <v>1002</v>
      </c>
      <c r="E101" s="20" t="s">
        <v>37</v>
      </c>
      <c r="F101" s="17" t="s">
        <v>1036</v>
      </c>
      <c r="G101" s="36" t="s">
        <v>1037</v>
      </c>
      <c r="H101" s="17" t="s">
        <v>1038</v>
      </c>
      <c r="I101" s="17" t="s">
        <v>1038</v>
      </c>
      <c r="J101" s="17" t="s">
        <v>37</v>
      </c>
      <c r="K101" s="17" t="s">
        <v>41</v>
      </c>
      <c r="L101" s="17" t="s">
        <v>42</v>
      </c>
      <c r="M101" s="17" t="s">
        <v>43</v>
      </c>
      <c r="N101" s="17" t="s">
        <v>1039</v>
      </c>
      <c r="O101" s="17" t="s">
        <v>1040</v>
      </c>
      <c r="P101" s="17" t="s">
        <v>97</v>
      </c>
      <c r="Q101" s="17" t="s">
        <v>98</v>
      </c>
      <c r="R101" s="17" t="s">
        <v>1041</v>
      </c>
      <c r="S101" s="17" t="s">
        <v>1042</v>
      </c>
      <c r="T101" s="17" t="s">
        <v>1043</v>
      </c>
      <c r="U101" s="17" t="s">
        <v>490</v>
      </c>
      <c r="V101" s="17" t="s">
        <v>37</v>
      </c>
      <c r="W101" s="17" t="s">
        <v>52</v>
      </c>
      <c r="X101" s="17" t="s">
        <v>1044</v>
      </c>
      <c r="Y101" s="17" t="s">
        <v>1045</v>
      </c>
      <c r="Z101" s="17" t="s">
        <v>1044</v>
      </c>
      <c r="AA101" s="17" t="s">
        <v>1045</v>
      </c>
      <c r="AB101" s="17" t="s">
        <v>281</v>
      </c>
      <c r="AC101" s="19" t="s">
        <v>201</v>
      </c>
      <c r="AD101" s="27" t="s">
        <v>114</v>
      </c>
      <c r="AE101" s="28">
        <f t="shared" si="3"/>
        <v>24.2666666666667</v>
      </c>
      <c r="AF101" s="29">
        <v>85.6</v>
      </c>
      <c r="AG101" s="32"/>
      <c r="AH101" s="33">
        <f t="shared" si="4"/>
        <v>51.36</v>
      </c>
      <c r="AI101" s="33">
        <f t="shared" si="5"/>
        <v>75.6266666666667</v>
      </c>
      <c r="AJ101" s="34">
        <v>3</v>
      </c>
      <c r="AK101" s="3">
        <v>99</v>
      </c>
    </row>
    <row r="102" s="3" customFormat="1" ht="21" customHeight="1" spans="1:37">
      <c r="A102" s="17" t="s">
        <v>1046</v>
      </c>
      <c r="B102" s="18" t="s">
        <v>1001</v>
      </c>
      <c r="C102" s="18">
        <v>100</v>
      </c>
      <c r="D102" s="19" t="s">
        <v>1002</v>
      </c>
      <c r="E102" s="20" t="s">
        <v>37</v>
      </c>
      <c r="F102" s="17" t="s">
        <v>1047</v>
      </c>
      <c r="G102" s="21" t="s">
        <v>1048</v>
      </c>
      <c r="H102" s="17" t="s">
        <v>1049</v>
      </c>
      <c r="I102" s="17" t="s">
        <v>1049</v>
      </c>
      <c r="J102" s="17" t="s">
        <v>57</v>
      </c>
      <c r="K102" s="17" t="s">
        <v>233</v>
      </c>
      <c r="L102" s="17" t="s">
        <v>42</v>
      </c>
      <c r="M102" s="17" t="s">
        <v>43</v>
      </c>
      <c r="N102" s="17" t="s">
        <v>1050</v>
      </c>
      <c r="O102" s="17" t="s">
        <v>1051</v>
      </c>
      <c r="P102" s="17" t="s">
        <v>46</v>
      </c>
      <c r="Q102" s="17" t="s">
        <v>47</v>
      </c>
      <c r="R102" s="17" t="s">
        <v>1041</v>
      </c>
      <c r="S102" s="17" t="s">
        <v>1052</v>
      </c>
      <c r="T102" s="17" t="s">
        <v>1043</v>
      </c>
      <c r="U102" s="17" t="s">
        <v>164</v>
      </c>
      <c r="V102" s="17" t="s">
        <v>37</v>
      </c>
      <c r="W102" s="17" t="s">
        <v>52</v>
      </c>
      <c r="X102" s="17" t="s">
        <v>53</v>
      </c>
      <c r="Y102" s="17" t="s">
        <v>54</v>
      </c>
      <c r="Z102" s="17" t="s">
        <v>53</v>
      </c>
      <c r="AA102" s="17" t="s">
        <v>54</v>
      </c>
      <c r="AB102" s="17" t="s">
        <v>1053</v>
      </c>
      <c r="AC102" s="19" t="s">
        <v>139</v>
      </c>
      <c r="AD102" s="27" t="s">
        <v>124</v>
      </c>
      <c r="AE102" s="28">
        <f t="shared" si="3"/>
        <v>24</v>
      </c>
      <c r="AF102" s="29">
        <v>80.6</v>
      </c>
      <c r="AG102" s="32"/>
      <c r="AH102" s="33">
        <f t="shared" si="4"/>
        <v>48.36</v>
      </c>
      <c r="AI102" s="33">
        <f t="shared" si="5"/>
        <v>72.36</v>
      </c>
      <c r="AJ102" s="34">
        <v>6</v>
      </c>
      <c r="AK102" s="3">
        <v>100</v>
      </c>
    </row>
    <row r="103" s="3" customFormat="1" ht="21" customHeight="1" spans="1:37">
      <c r="A103" s="17" t="s">
        <v>1054</v>
      </c>
      <c r="B103" s="18" t="s">
        <v>1055</v>
      </c>
      <c r="C103" s="18">
        <v>101</v>
      </c>
      <c r="D103" s="19" t="s">
        <v>1056</v>
      </c>
      <c r="E103" s="20" t="s">
        <v>37</v>
      </c>
      <c r="F103" s="17" t="s">
        <v>1057</v>
      </c>
      <c r="G103" s="21" t="s">
        <v>1058</v>
      </c>
      <c r="H103" s="17" t="s">
        <v>1059</v>
      </c>
      <c r="I103" s="17" t="s">
        <v>1059</v>
      </c>
      <c r="J103" s="17" t="s">
        <v>57</v>
      </c>
      <c r="K103" s="17" t="s">
        <v>233</v>
      </c>
      <c r="L103" s="17" t="s">
        <v>62</v>
      </c>
      <c r="M103" s="17" t="s">
        <v>63</v>
      </c>
      <c r="N103" s="17" t="s">
        <v>1060</v>
      </c>
      <c r="O103" s="17" t="s">
        <v>1061</v>
      </c>
      <c r="P103" s="17" t="s">
        <v>259</v>
      </c>
      <c r="Q103" s="17" t="s">
        <v>260</v>
      </c>
      <c r="R103" s="17" t="s">
        <v>1041</v>
      </c>
      <c r="S103" s="17" t="s">
        <v>68</v>
      </c>
      <c r="T103" s="17" t="s">
        <v>1043</v>
      </c>
      <c r="U103" s="17" t="s">
        <v>69</v>
      </c>
      <c r="V103" s="17" t="s">
        <v>37</v>
      </c>
      <c r="W103" s="17" t="s">
        <v>52</v>
      </c>
      <c r="X103" s="17" t="s">
        <v>1062</v>
      </c>
      <c r="Y103" s="17" t="s">
        <v>1063</v>
      </c>
      <c r="Z103" s="17" t="s">
        <v>1062</v>
      </c>
      <c r="AA103" s="17" t="s">
        <v>1063</v>
      </c>
      <c r="AB103" s="17" t="s">
        <v>201</v>
      </c>
      <c r="AC103" s="19" t="s">
        <v>201</v>
      </c>
      <c r="AD103" s="27" t="s">
        <v>57</v>
      </c>
      <c r="AE103" s="28">
        <f t="shared" si="3"/>
        <v>24.2666666666667</v>
      </c>
      <c r="AF103" s="29">
        <v>77</v>
      </c>
      <c r="AG103" s="32"/>
      <c r="AH103" s="33">
        <f t="shared" si="4"/>
        <v>46.2</v>
      </c>
      <c r="AI103" s="33">
        <f t="shared" si="5"/>
        <v>70.4666666666667</v>
      </c>
      <c r="AJ103" s="34">
        <v>3</v>
      </c>
      <c r="AK103" s="3">
        <v>101</v>
      </c>
    </row>
    <row r="104" s="3" customFormat="1" ht="21" customHeight="1" spans="1:37">
      <c r="A104" s="17" t="s">
        <v>1064</v>
      </c>
      <c r="B104" s="18" t="s">
        <v>1055</v>
      </c>
      <c r="C104" s="18">
        <v>102</v>
      </c>
      <c r="D104" s="19" t="s">
        <v>1056</v>
      </c>
      <c r="E104" s="20" t="s">
        <v>37</v>
      </c>
      <c r="F104" s="17" t="s">
        <v>1065</v>
      </c>
      <c r="G104" s="21" t="s">
        <v>467</v>
      </c>
      <c r="H104" s="17" t="s">
        <v>1066</v>
      </c>
      <c r="I104" s="17" t="s">
        <v>1066</v>
      </c>
      <c r="J104" s="17" t="s">
        <v>37</v>
      </c>
      <c r="K104" s="17" t="s">
        <v>41</v>
      </c>
      <c r="L104" s="17" t="s">
        <v>62</v>
      </c>
      <c r="M104" s="17" t="s">
        <v>63</v>
      </c>
      <c r="N104" s="17" t="s">
        <v>1067</v>
      </c>
      <c r="O104" s="17" t="s">
        <v>1068</v>
      </c>
      <c r="P104" s="17" t="s">
        <v>46</v>
      </c>
      <c r="Q104" s="17" t="s">
        <v>47</v>
      </c>
      <c r="R104" s="17" t="s">
        <v>1041</v>
      </c>
      <c r="S104" s="17" t="s">
        <v>1069</v>
      </c>
      <c r="T104" s="17" t="s">
        <v>1043</v>
      </c>
      <c r="U104" s="17" t="s">
        <v>51</v>
      </c>
      <c r="V104" s="17" t="s">
        <v>37</v>
      </c>
      <c r="W104" s="17" t="s">
        <v>52</v>
      </c>
      <c r="X104" s="17" t="s">
        <v>443</v>
      </c>
      <c r="Y104" s="17" t="s">
        <v>444</v>
      </c>
      <c r="Z104" s="17" t="s">
        <v>443</v>
      </c>
      <c r="AA104" s="17" t="s">
        <v>444</v>
      </c>
      <c r="AB104" s="17" t="s">
        <v>123</v>
      </c>
      <c r="AC104" s="19" t="s">
        <v>123</v>
      </c>
      <c r="AD104" s="27" t="s">
        <v>88</v>
      </c>
      <c r="AE104" s="28">
        <f t="shared" si="3"/>
        <v>23.7333333333333</v>
      </c>
      <c r="AF104" s="29">
        <v>62.8</v>
      </c>
      <c r="AG104" s="35"/>
      <c r="AH104" s="33">
        <f t="shared" si="4"/>
        <v>37.68</v>
      </c>
      <c r="AI104" s="33">
        <f t="shared" si="5"/>
        <v>61.4133333333333</v>
      </c>
      <c r="AJ104" s="34">
        <v>6</v>
      </c>
      <c r="AK104" s="3">
        <v>102</v>
      </c>
    </row>
    <row r="105" s="3" customFormat="1" ht="21" customHeight="1" spans="1:37">
      <c r="A105" s="17" t="s">
        <v>1070</v>
      </c>
      <c r="B105" s="18" t="s">
        <v>1055</v>
      </c>
      <c r="C105" s="18">
        <v>103</v>
      </c>
      <c r="D105" s="19" t="s">
        <v>1056</v>
      </c>
      <c r="E105" s="20" t="s">
        <v>37</v>
      </c>
      <c r="F105" s="17" t="s">
        <v>1071</v>
      </c>
      <c r="G105" s="21" t="s">
        <v>1072</v>
      </c>
      <c r="H105" s="17" t="s">
        <v>1073</v>
      </c>
      <c r="I105" s="17" t="s">
        <v>1073</v>
      </c>
      <c r="J105" s="17" t="s">
        <v>37</v>
      </c>
      <c r="K105" s="17" t="s">
        <v>41</v>
      </c>
      <c r="L105" s="17" t="s">
        <v>42</v>
      </c>
      <c r="M105" s="17" t="s">
        <v>43</v>
      </c>
      <c r="N105" s="17" t="s">
        <v>1074</v>
      </c>
      <c r="O105" s="17" t="s">
        <v>1075</v>
      </c>
      <c r="P105" s="17" t="s">
        <v>46</v>
      </c>
      <c r="Q105" s="17" t="s">
        <v>47</v>
      </c>
      <c r="R105" s="17" t="s">
        <v>1041</v>
      </c>
      <c r="S105" s="17" t="s">
        <v>1076</v>
      </c>
      <c r="T105" s="17" t="s">
        <v>1043</v>
      </c>
      <c r="U105" s="17" t="s">
        <v>177</v>
      </c>
      <c r="V105" s="17" t="s">
        <v>37</v>
      </c>
      <c r="W105" s="17" t="s">
        <v>52</v>
      </c>
      <c r="X105" s="17" t="s">
        <v>443</v>
      </c>
      <c r="Y105" s="17" t="s">
        <v>444</v>
      </c>
      <c r="Z105" s="17" t="s">
        <v>443</v>
      </c>
      <c r="AA105" s="17" t="s">
        <v>444</v>
      </c>
      <c r="AB105" s="17" t="s">
        <v>742</v>
      </c>
      <c r="AC105" s="19" t="s">
        <v>271</v>
      </c>
      <c r="AD105" s="27" t="s">
        <v>102</v>
      </c>
      <c r="AE105" s="28">
        <f t="shared" si="3"/>
        <v>22.5333333333333</v>
      </c>
      <c r="AF105" s="29">
        <v>72</v>
      </c>
      <c r="AG105" s="32"/>
      <c r="AH105" s="33">
        <f t="shared" si="4"/>
        <v>43.2</v>
      </c>
      <c r="AI105" s="33">
        <f t="shared" si="5"/>
        <v>65.7333333333333</v>
      </c>
      <c r="AJ105" s="34">
        <v>5</v>
      </c>
      <c r="AK105" s="3">
        <v>103</v>
      </c>
    </row>
    <row r="106" s="3" customFormat="1" ht="21" customHeight="1" spans="1:37">
      <c r="A106" s="17" t="s">
        <v>1077</v>
      </c>
      <c r="B106" s="18" t="s">
        <v>1055</v>
      </c>
      <c r="C106" s="18">
        <v>104</v>
      </c>
      <c r="D106" s="19" t="s">
        <v>1056</v>
      </c>
      <c r="E106" s="20" t="s">
        <v>37</v>
      </c>
      <c r="F106" s="17" t="s">
        <v>1078</v>
      </c>
      <c r="G106" s="21" t="s">
        <v>1079</v>
      </c>
      <c r="H106" s="17" t="s">
        <v>1080</v>
      </c>
      <c r="I106" s="17" t="s">
        <v>1081</v>
      </c>
      <c r="J106" s="17" t="s">
        <v>37</v>
      </c>
      <c r="K106" s="17" t="s">
        <v>41</v>
      </c>
      <c r="L106" s="17" t="s">
        <v>42</v>
      </c>
      <c r="M106" s="17" t="s">
        <v>43</v>
      </c>
      <c r="N106" s="17" t="s">
        <v>1082</v>
      </c>
      <c r="O106" s="17" t="s">
        <v>1083</v>
      </c>
      <c r="P106" s="17" t="s">
        <v>1084</v>
      </c>
      <c r="Q106" s="17" t="s">
        <v>1085</v>
      </c>
      <c r="R106" s="17" t="s">
        <v>1041</v>
      </c>
      <c r="S106" s="17" t="s">
        <v>68</v>
      </c>
      <c r="T106" s="17" t="s">
        <v>1043</v>
      </c>
      <c r="U106" s="17" t="s">
        <v>69</v>
      </c>
      <c r="V106" s="17" t="s">
        <v>37</v>
      </c>
      <c r="W106" s="17" t="s">
        <v>52</v>
      </c>
      <c r="X106" s="17" t="s">
        <v>53</v>
      </c>
      <c r="Y106" s="17" t="s">
        <v>54</v>
      </c>
      <c r="Z106" s="17" t="s">
        <v>53</v>
      </c>
      <c r="AA106" s="17" t="s">
        <v>54</v>
      </c>
      <c r="AB106" s="17" t="s">
        <v>915</v>
      </c>
      <c r="AC106" s="19" t="s">
        <v>377</v>
      </c>
      <c r="AD106" s="27" t="s">
        <v>114</v>
      </c>
      <c r="AE106" s="28">
        <f t="shared" si="3"/>
        <v>22.2666666666667</v>
      </c>
      <c r="AF106" s="29">
        <v>87.6</v>
      </c>
      <c r="AG106" s="35"/>
      <c r="AH106" s="33">
        <f t="shared" si="4"/>
        <v>52.56</v>
      </c>
      <c r="AI106" s="33">
        <f t="shared" si="5"/>
        <v>74.8266666666667</v>
      </c>
      <c r="AJ106" s="34">
        <v>1</v>
      </c>
      <c r="AK106" s="3">
        <v>104</v>
      </c>
    </row>
    <row r="107" s="3" customFormat="1" ht="21" customHeight="1" spans="1:37">
      <c r="A107" s="17" t="s">
        <v>1086</v>
      </c>
      <c r="B107" s="18" t="s">
        <v>1055</v>
      </c>
      <c r="C107" s="18">
        <v>105</v>
      </c>
      <c r="D107" s="19" t="s">
        <v>1056</v>
      </c>
      <c r="E107" s="20" t="s">
        <v>37</v>
      </c>
      <c r="F107" s="17" t="s">
        <v>1087</v>
      </c>
      <c r="G107" s="21" t="s">
        <v>1088</v>
      </c>
      <c r="H107" s="17" t="s">
        <v>1089</v>
      </c>
      <c r="I107" s="17" t="s">
        <v>1090</v>
      </c>
      <c r="J107" s="17" t="s">
        <v>37</v>
      </c>
      <c r="K107" s="17" t="s">
        <v>41</v>
      </c>
      <c r="L107" s="17" t="s">
        <v>62</v>
      </c>
      <c r="M107" s="17" t="s">
        <v>63</v>
      </c>
      <c r="N107" s="17" t="s">
        <v>1091</v>
      </c>
      <c r="O107" s="17" t="s">
        <v>1092</v>
      </c>
      <c r="P107" s="17" t="s">
        <v>159</v>
      </c>
      <c r="Q107" s="17" t="s">
        <v>160</v>
      </c>
      <c r="R107" s="17" t="s">
        <v>1009</v>
      </c>
      <c r="S107" s="17" t="s">
        <v>1093</v>
      </c>
      <c r="T107" s="17" t="s">
        <v>1011</v>
      </c>
      <c r="U107" s="17" t="s">
        <v>83</v>
      </c>
      <c r="V107" s="17" t="s">
        <v>37</v>
      </c>
      <c r="W107" s="17" t="s">
        <v>52</v>
      </c>
      <c r="X107" s="17" t="s">
        <v>1094</v>
      </c>
      <c r="Y107" s="17" t="s">
        <v>1095</v>
      </c>
      <c r="Z107" s="17" t="s">
        <v>1094</v>
      </c>
      <c r="AA107" s="17" t="s">
        <v>1095</v>
      </c>
      <c r="AB107" s="17" t="s">
        <v>191</v>
      </c>
      <c r="AC107" s="19" t="s">
        <v>191</v>
      </c>
      <c r="AD107" s="27" t="s">
        <v>124</v>
      </c>
      <c r="AE107" s="28">
        <f t="shared" si="3"/>
        <v>21.7333333333333</v>
      </c>
      <c r="AF107" s="29">
        <v>85.6</v>
      </c>
      <c r="AG107" s="32"/>
      <c r="AH107" s="33">
        <f t="shared" si="4"/>
        <v>51.36</v>
      </c>
      <c r="AI107" s="33">
        <f t="shared" si="5"/>
        <v>73.0933333333333</v>
      </c>
      <c r="AJ107" s="34">
        <v>2</v>
      </c>
      <c r="AK107" s="3">
        <v>105</v>
      </c>
    </row>
    <row r="108" s="3" customFormat="1" ht="21" customHeight="1" spans="1:37">
      <c r="A108" s="17" t="s">
        <v>1096</v>
      </c>
      <c r="B108" s="18" t="s">
        <v>1055</v>
      </c>
      <c r="C108" s="18">
        <v>106</v>
      </c>
      <c r="D108" s="19" t="s">
        <v>1056</v>
      </c>
      <c r="E108" s="20" t="s">
        <v>37</v>
      </c>
      <c r="F108" s="17" t="s">
        <v>1097</v>
      </c>
      <c r="G108" s="21" t="s">
        <v>1098</v>
      </c>
      <c r="H108" s="17" t="s">
        <v>1099</v>
      </c>
      <c r="I108" s="17" t="s">
        <v>1099</v>
      </c>
      <c r="J108" s="17" t="s">
        <v>37</v>
      </c>
      <c r="K108" s="17" t="s">
        <v>41</v>
      </c>
      <c r="L108" s="17" t="s">
        <v>42</v>
      </c>
      <c r="M108" s="17" t="s">
        <v>43</v>
      </c>
      <c r="N108" s="17" t="s">
        <v>1100</v>
      </c>
      <c r="O108" s="17" t="s">
        <v>1101</v>
      </c>
      <c r="P108" s="17" t="s">
        <v>159</v>
      </c>
      <c r="Q108" s="17" t="s">
        <v>160</v>
      </c>
      <c r="R108" s="17" t="s">
        <v>1041</v>
      </c>
      <c r="S108" s="17" t="s">
        <v>1102</v>
      </c>
      <c r="T108" s="17" t="s">
        <v>1043</v>
      </c>
      <c r="U108" s="17" t="s">
        <v>100</v>
      </c>
      <c r="V108" s="17" t="s">
        <v>37</v>
      </c>
      <c r="W108" s="17" t="s">
        <v>52</v>
      </c>
      <c r="X108" s="17" t="s">
        <v>70</v>
      </c>
      <c r="Y108" s="17" t="s">
        <v>71</v>
      </c>
      <c r="Z108" s="17" t="s">
        <v>70</v>
      </c>
      <c r="AA108" s="17" t="s">
        <v>71</v>
      </c>
      <c r="AB108" s="17" t="s">
        <v>956</v>
      </c>
      <c r="AC108" s="19" t="s">
        <v>225</v>
      </c>
      <c r="AD108" s="27" t="s">
        <v>210</v>
      </c>
      <c r="AE108" s="28">
        <f t="shared" si="3"/>
        <v>21.0666666666667</v>
      </c>
      <c r="AF108" s="29">
        <v>75.8</v>
      </c>
      <c r="AG108" s="32" t="s">
        <v>293</v>
      </c>
      <c r="AH108" s="33">
        <f t="shared" si="4"/>
        <v>45.48</v>
      </c>
      <c r="AI108" s="33">
        <f t="shared" si="5"/>
        <v>66.5466666666667</v>
      </c>
      <c r="AJ108" s="34">
        <v>4</v>
      </c>
      <c r="AK108" s="3">
        <v>106</v>
      </c>
    </row>
    <row r="109" s="3" customFormat="1" ht="21" customHeight="1" spans="1:37">
      <c r="A109" s="17" t="s">
        <v>1103</v>
      </c>
      <c r="B109" s="18" t="s">
        <v>1104</v>
      </c>
      <c r="C109" s="18">
        <v>107</v>
      </c>
      <c r="D109" s="19" t="s">
        <v>1105</v>
      </c>
      <c r="E109" s="20" t="s">
        <v>57</v>
      </c>
      <c r="F109" s="17" t="s">
        <v>1106</v>
      </c>
      <c r="G109" s="21" t="s">
        <v>1107</v>
      </c>
      <c r="H109" s="17" t="s">
        <v>1108</v>
      </c>
      <c r="I109" s="17" t="s">
        <v>1108</v>
      </c>
      <c r="J109" s="17" t="s">
        <v>57</v>
      </c>
      <c r="K109" s="17" t="s">
        <v>233</v>
      </c>
      <c r="L109" s="17" t="s">
        <v>42</v>
      </c>
      <c r="M109" s="17" t="s">
        <v>43</v>
      </c>
      <c r="N109" s="17" t="s">
        <v>1109</v>
      </c>
      <c r="O109" s="17" t="s">
        <v>1110</v>
      </c>
      <c r="P109" s="17" t="s">
        <v>268</v>
      </c>
      <c r="Q109" s="17" t="s">
        <v>269</v>
      </c>
      <c r="R109" s="17" t="s">
        <v>1111</v>
      </c>
      <c r="S109" s="17" t="s">
        <v>68</v>
      </c>
      <c r="T109" s="17" t="s">
        <v>1112</v>
      </c>
      <c r="U109" s="17" t="s">
        <v>1113</v>
      </c>
      <c r="V109" s="17" t="s">
        <v>57</v>
      </c>
      <c r="W109" s="17" t="s">
        <v>190</v>
      </c>
      <c r="X109" s="17" t="s">
        <v>556</v>
      </c>
      <c r="Y109" s="17" t="s">
        <v>557</v>
      </c>
      <c r="Z109" s="17" t="s">
        <v>1114</v>
      </c>
      <c r="AA109" s="17" t="s">
        <v>1115</v>
      </c>
      <c r="AB109" s="17" t="s">
        <v>524</v>
      </c>
      <c r="AC109" s="19" t="s">
        <v>225</v>
      </c>
      <c r="AD109" s="27" t="s">
        <v>57</v>
      </c>
      <c r="AE109" s="28">
        <f t="shared" si="3"/>
        <v>21.0666666666667</v>
      </c>
      <c r="AF109" s="29">
        <v>74.6</v>
      </c>
      <c r="AG109" s="32"/>
      <c r="AH109" s="33">
        <f t="shared" si="4"/>
        <v>44.76</v>
      </c>
      <c r="AI109" s="33">
        <f t="shared" si="5"/>
        <v>65.8266666666667</v>
      </c>
      <c r="AJ109" s="34">
        <v>3</v>
      </c>
      <c r="AK109" s="3">
        <v>107</v>
      </c>
    </row>
    <row r="110" s="3" customFormat="1" ht="21" customHeight="1" spans="1:37">
      <c r="A110" s="17" t="s">
        <v>1116</v>
      </c>
      <c r="B110" s="18" t="s">
        <v>1104</v>
      </c>
      <c r="C110" s="18">
        <v>108</v>
      </c>
      <c r="D110" s="19" t="s">
        <v>1105</v>
      </c>
      <c r="E110" s="20" t="s">
        <v>57</v>
      </c>
      <c r="F110" s="17" t="s">
        <v>1117</v>
      </c>
      <c r="G110" s="21" t="s">
        <v>1118</v>
      </c>
      <c r="H110" s="17" t="s">
        <v>1119</v>
      </c>
      <c r="I110" s="17" t="s">
        <v>1119</v>
      </c>
      <c r="J110" s="17" t="s">
        <v>57</v>
      </c>
      <c r="K110" s="17" t="s">
        <v>233</v>
      </c>
      <c r="L110" s="17" t="s">
        <v>389</v>
      </c>
      <c r="M110" s="17" t="s">
        <v>689</v>
      </c>
      <c r="N110" s="17" t="s">
        <v>1120</v>
      </c>
      <c r="O110" s="17" t="s">
        <v>1121</v>
      </c>
      <c r="P110" s="17" t="s">
        <v>372</v>
      </c>
      <c r="Q110" s="17" t="s">
        <v>373</v>
      </c>
      <c r="R110" s="17" t="s">
        <v>984</v>
      </c>
      <c r="S110" s="17" t="s">
        <v>1122</v>
      </c>
      <c r="T110" s="17" t="s">
        <v>985</v>
      </c>
      <c r="U110" s="17" t="s">
        <v>164</v>
      </c>
      <c r="V110" s="17" t="s">
        <v>57</v>
      </c>
      <c r="W110" s="17" t="s">
        <v>190</v>
      </c>
      <c r="X110" s="17" t="s">
        <v>53</v>
      </c>
      <c r="Y110" s="17" t="s">
        <v>54</v>
      </c>
      <c r="Z110" s="17" t="s">
        <v>53</v>
      </c>
      <c r="AA110" s="17" t="s">
        <v>54</v>
      </c>
      <c r="AB110" s="17" t="s">
        <v>165</v>
      </c>
      <c r="AC110" s="19" t="s">
        <v>165</v>
      </c>
      <c r="AD110" s="27" t="s">
        <v>37</v>
      </c>
      <c r="AE110" s="28">
        <f t="shared" si="3"/>
        <v>20.5333333333333</v>
      </c>
      <c r="AF110" s="29">
        <v>80.2</v>
      </c>
      <c r="AG110" s="32"/>
      <c r="AH110" s="33">
        <f t="shared" si="4"/>
        <v>48.12</v>
      </c>
      <c r="AI110" s="33">
        <f t="shared" si="5"/>
        <v>68.6533333333333</v>
      </c>
      <c r="AJ110" s="34">
        <v>1</v>
      </c>
      <c r="AK110" s="3">
        <v>108</v>
      </c>
    </row>
    <row r="111" s="3" customFormat="1" ht="21" customHeight="1" spans="1:37">
      <c r="A111" s="17" t="s">
        <v>1123</v>
      </c>
      <c r="B111" s="18" t="s">
        <v>1104</v>
      </c>
      <c r="C111" s="18">
        <v>109</v>
      </c>
      <c r="D111" s="19" t="s">
        <v>1105</v>
      </c>
      <c r="E111" s="20" t="s">
        <v>57</v>
      </c>
      <c r="F111" s="17" t="s">
        <v>1124</v>
      </c>
      <c r="G111" s="21" t="s">
        <v>1125</v>
      </c>
      <c r="H111" s="17" t="s">
        <v>1126</v>
      </c>
      <c r="I111" s="17" t="s">
        <v>1127</v>
      </c>
      <c r="J111" s="17" t="s">
        <v>37</v>
      </c>
      <c r="K111" s="17" t="s">
        <v>41</v>
      </c>
      <c r="L111" s="17" t="s">
        <v>42</v>
      </c>
      <c r="M111" s="17" t="s">
        <v>43</v>
      </c>
      <c r="N111" s="17" t="s">
        <v>1128</v>
      </c>
      <c r="O111" s="17" t="s">
        <v>1129</v>
      </c>
      <c r="P111" s="17" t="s">
        <v>159</v>
      </c>
      <c r="Q111" s="17" t="s">
        <v>160</v>
      </c>
      <c r="R111" s="17" t="s">
        <v>984</v>
      </c>
      <c r="S111" s="17" t="s">
        <v>1130</v>
      </c>
      <c r="T111" s="17" t="s">
        <v>985</v>
      </c>
      <c r="U111" s="17" t="s">
        <v>100</v>
      </c>
      <c r="V111" s="17" t="s">
        <v>37</v>
      </c>
      <c r="W111" s="17" t="s">
        <v>52</v>
      </c>
      <c r="X111" s="17" t="s">
        <v>53</v>
      </c>
      <c r="Y111" s="17" t="s">
        <v>54</v>
      </c>
      <c r="Z111" s="17" t="s">
        <v>53</v>
      </c>
      <c r="AA111" s="17" t="s">
        <v>54</v>
      </c>
      <c r="AB111" s="17" t="s">
        <v>1131</v>
      </c>
      <c r="AC111" s="19" t="s">
        <v>914</v>
      </c>
      <c r="AD111" s="27" t="s">
        <v>88</v>
      </c>
      <c r="AE111" s="28">
        <f t="shared" si="3"/>
        <v>18.2666666666667</v>
      </c>
      <c r="AF111" s="29">
        <v>81.4</v>
      </c>
      <c r="AG111" s="32"/>
      <c r="AH111" s="33">
        <f t="shared" si="4"/>
        <v>48.84</v>
      </c>
      <c r="AI111" s="33">
        <f t="shared" si="5"/>
        <v>67.1066666666667</v>
      </c>
      <c r="AJ111" s="34">
        <v>2</v>
      </c>
      <c r="AK111" s="3">
        <v>109</v>
      </c>
    </row>
    <row r="112" s="3" customFormat="1" ht="21" customHeight="1" spans="1:37">
      <c r="A112" s="17" t="s">
        <v>1132</v>
      </c>
      <c r="B112" s="18" t="s">
        <v>1133</v>
      </c>
      <c r="C112" s="18">
        <v>110</v>
      </c>
      <c r="D112" s="19" t="s">
        <v>1134</v>
      </c>
      <c r="E112" s="20" t="s">
        <v>57</v>
      </c>
      <c r="F112" s="17" t="s">
        <v>1135</v>
      </c>
      <c r="G112" s="21" t="s">
        <v>1136</v>
      </c>
      <c r="H112" s="17" t="s">
        <v>1137</v>
      </c>
      <c r="I112" s="17" t="s">
        <v>1137</v>
      </c>
      <c r="J112" s="17" t="s">
        <v>57</v>
      </c>
      <c r="K112" s="17" t="s">
        <v>233</v>
      </c>
      <c r="L112" s="17" t="s">
        <v>389</v>
      </c>
      <c r="M112" s="17" t="s">
        <v>689</v>
      </c>
      <c r="N112" s="17" t="s">
        <v>1138</v>
      </c>
      <c r="O112" s="17" t="s">
        <v>1139</v>
      </c>
      <c r="P112" s="17" t="s">
        <v>46</v>
      </c>
      <c r="Q112" s="17" t="s">
        <v>47</v>
      </c>
      <c r="R112" s="17" t="s">
        <v>984</v>
      </c>
      <c r="S112" s="17" t="s">
        <v>1140</v>
      </c>
      <c r="T112" s="17" t="s">
        <v>985</v>
      </c>
      <c r="U112" s="17" t="s">
        <v>607</v>
      </c>
      <c r="V112" s="17" t="s">
        <v>37</v>
      </c>
      <c r="W112" s="17" t="s">
        <v>52</v>
      </c>
      <c r="X112" s="17" t="s">
        <v>70</v>
      </c>
      <c r="Y112" s="17" t="s">
        <v>71</v>
      </c>
      <c r="Z112" s="17" t="s">
        <v>70</v>
      </c>
      <c r="AA112" s="17" t="s">
        <v>71</v>
      </c>
      <c r="AB112" s="17" t="s">
        <v>280</v>
      </c>
      <c r="AC112" s="19" t="s">
        <v>281</v>
      </c>
      <c r="AD112" s="27" t="s">
        <v>57</v>
      </c>
      <c r="AE112" s="28">
        <f t="shared" si="3"/>
        <v>22.9333333333333</v>
      </c>
      <c r="AF112" s="29">
        <v>78.4</v>
      </c>
      <c r="AG112" s="32"/>
      <c r="AH112" s="33">
        <f t="shared" si="4"/>
        <v>47.04</v>
      </c>
      <c r="AI112" s="33">
        <f t="shared" si="5"/>
        <v>69.9733333333333</v>
      </c>
      <c r="AJ112" s="34">
        <v>2</v>
      </c>
      <c r="AK112" s="3">
        <v>110</v>
      </c>
    </row>
    <row r="113" s="3" customFormat="1" ht="21" customHeight="1" spans="1:37">
      <c r="A113" s="17" t="s">
        <v>1141</v>
      </c>
      <c r="B113" s="18" t="s">
        <v>1133</v>
      </c>
      <c r="C113" s="18">
        <v>111</v>
      </c>
      <c r="D113" s="19" t="s">
        <v>1134</v>
      </c>
      <c r="E113" s="20" t="s">
        <v>57</v>
      </c>
      <c r="F113" s="17" t="s">
        <v>1142</v>
      </c>
      <c r="G113" s="21" t="s">
        <v>1143</v>
      </c>
      <c r="H113" s="17" t="s">
        <v>1144</v>
      </c>
      <c r="I113" s="17" t="s">
        <v>1144</v>
      </c>
      <c r="J113" s="17" t="s">
        <v>37</v>
      </c>
      <c r="K113" s="17" t="s">
        <v>41</v>
      </c>
      <c r="L113" s="17" t="s">
        <v>62</v>
      </c>
      <c r="M113" s="17" t="s">
        <v>63</v>
      </c>
      <c r="N113" s="17" t="s">
        <v>1145</v>
      </c>
      <c r="O113" s="17" t="s">
        <v>1146</v>
      </c>
      <c r="P113" s="17" t="s">
        <v>159</v>
      </c>
      <c r="Q113" s="17" t="s">
        <v>160</v>
      </c>
      <c r="R113" s="17" t="s">
        <v>984</v>
      </c>
      <c r="S113" s="17" t="s">
        <v>1147</v>
      </c>
      <c r="T113" s="17" t="s">
        <v>985</v>
      </c>
      <c r="U113" s="17" t="s">
        <v>83</v>
      </c>
      <c r="V113" s="17" t="s">
        <v>37</v>
      </c>
      <c r="W113" s="17" t="s">
        <v>52</v>
      </c>
      <c r="X113" s="17" t="s">
        <v>70</v>
      </c>
      <c r="Y113" s="17" t="s">
        <v>71</v>
      </c>
      <c r="Z113" s="17" t="s">
        <v>70</v>
      </c>
      <c r="AA113" s="17" t="s">
        <v>71</v>
      </c>
      <c r="AB113" s="17" t="s">
        <v>966</v>
      </c>
      <c r="AC113" s="19" t="s">
        <v>515</v>
      </c>
      <c r="AD113" s="27" t="s">
        <v>37</v>
      </c>
      <c r="AE113" s="28">
        <f t="shared" si="3"/>
        <v>20.8</v>
      </c>
      <c r="AF113" s="29">
        <v>83.2</v>
      </c>
      <c r="AG113" s="32"/>
      <c r="AH113" s="33">
        <f t="shared" si="4"/>
        <v>49.92</v>
      </c>
      <c r="AI113" s="33">
        <f t="shared" si="5"/>
        <v>70.72</v>
      </c>
      <c r="AJ113" s="34">
        <v>1</v>
      </c>
      <c r="AK113" s="3">
        <v>111</v>
      </c>
    </row>
    <row r="114" s="3" customFormat="1" ht="21" customHeight="1" spans="1:37">
      <c r="A114" s="17" t="s">
        <v>1148</v>
      </c>
      <c r="B114" s="18" t="s">
        <v>1133</v>
      </c>
      <c r="C114" s="18">
        <v>112</v>
      </c>
      <c r="D114" s="19" t="s">
        <v>1134</v>
      </c>
      <c r="E114" s="20" t="s">
        <v>57</v>
      </c>
      <c r="F114" s="17" t="s">
        <v>1149</v>
      </c>
      <c r="G114" s="21" t="s">
        <v>1150</v>
      </c>
      <c r="H114" s="17" t="s">
        <v>1151</v>
      </c>
      <c r="I114" s="17" t="s">
        <v>1151</v>
      </c>
      <c r="J114" s="17" t="s">
        <v>57</v>
      </c>
      <c r="K114" s="17" t="s">
        <v>233</v>
      </c>
      <c r="L114" s="17" t="s">
        <v>62</v>
      </c>
      <c r="M114" s="17" t="s">
        <v>63</v>
      </c>
      <c r="N114" s="17" t="s">
        <v>1152</v>
      </c>
      <c r="O114" s="17" t="s">
        <v>1153</v>
      </c>
      <c r="P114" s="17" t="s">
        <v>46</v>
      </c>
      <c r="Q114" s="17" t="s">
        <v>47</v>
      </c>
      <c r="R114" s="17" t="s">
        <v>984</v>
      </c>
      <c r="S114" s="17" t="s">
        <v>1154</v>
      </c>
      <c r="T114" s="17" t="s">
        <v>985</v>
      </c>
      <c r="U114" s="17" t="s">
        <v>100</v>
      </c>
      <c r="V114" s="17" t="s">
        <v>37</v>
      </c>
      <c r="W114" s="17" t="s">
        <v>52</v>
      </c>
      <c r="X114" s="17" t="s">
        <v>70</v>
      </c>
      <c r="Y114" s="17" t="s">
        <v>71</v>
      </c>
      <c r="Z114" s="17" t="s">
        <v>70</v>
      </c>
      <c r="AA114" s="17" t="s">
        <v>71</v>
      </c>
      <c r="AB114" s="17" t="s">
        <v>1155</v>
      </c>
      <c r="AC114" s="19" t="s">
        <v>1156</v>
      </c>
      <c r="AD114" s="27" t="s">
        <v>88</v>
      </c>
      <c r="AE114" s="28">
        <f t="shared" si="3"/>
        <v>18.5333333333333</v>
      </c>
      <c r="AF114" s="29">
        <v>77.8</v>
      </c>
      <c r="AG114" s="32"/>
      <c r="AH114" s="33">
        <f t="shared" si="4"/>
        <v>46.68</v>
      </c>
      <c r="AI114" s="33">
        <f t="shared" si="5"/>
        <v>65.2133333333333</v>
      </c>
      <c r="AJ114" s="34">
        <v>3</v>
      </c>
      <c r="AK114" s="3">
        <v>112</v>
      </c>
    </row>
    <row r="115" s="3" customFormat="1" ht="21" customHeight="1" spans="1:37">
      <c r="A115" s="17" t="s">
        <v>1157</v>
      </c>
      <c r="B115" s="18" t="s">
        <v>1158</v>
      </c>
      <c r="C115" s="18">
        <v>113</v>
      </c>
      <c r="D115" s="19" t="s">
        <v>1159</v>
      </c>
      <c r="E115" s="20" t="s">
        <v>37</v>
      </c>
      <c r="F115" s="17" t="s">
        <v>1160</v>
      </c>
      <c r="G115" s="21" t="s">
        <v>1161</v>
      </c>
      <c r="H115" s="17" t="s">
        <v>1162</v>
      </c>
      <c r="I115" s="17" t="s">
        <v>1163</v>
      </c>
      <c r="J115" s="17" t="s">
        <v>37</v>
      </c>
      <c r="K115" s="17" t="s">
        <v>41</v>
      </c>
      <c r="L115" s="17" t="s">
        <v>62</v>
      </c>
      <c r="M115" s="17" t="s">
        <v>63</v>
      </c>
      <c r="N115" s="17" t="s">
        <v>1164</v>
      </c>
      <c r="O115" s="17" t="s">
        <v>1165</v>
      </c>
      <c r="P115" s="17" t="s">
        <v>268</v>
      </c>
      <c r="Q115" s="17" t="s">
        <v>269</v>
      </c>
      <c r="R115" s="17" t="s">
        <v>1166</v>
      </c>
      <c r="S115" s="17" t="s">
        <v>1167</v>
      </c>
      <c r="T115" s="17" t="s">
        <v>1168</v>
      </c>
      <c r="U115" s="17" t="s">
        <v>100</v>
      </c>
      <c r="V115" s="17" t="s">
        <v>37</v>
      </c>
      <c r="W115" s="17" t="s">
        <v>52</v>
      </c>
      <c r="X115" s="17" t="s">
        <v>53</v>
      </c>
      <c r="Y115" s="17" t="s">
        <v>54</v>
      </c>
      <c r="Z115" s="17" t="s">
        <v>53</v>
      </c>
      <c r="AA115" s="17" t="s">
        <v>54</v>
      </c>
      <c r="AB115" s="17" t="s">
        <v>593</v>
      </c>
      <c r="AC115" s="19" t="s">
        <v>593</v>
      </c>
      <c r="AD115" s="27" t="s">
        <v>57</v>
      </c>
      <c r="AE115" s="28">
        <f t="shared" si="3"/>
        <v>25.6</v>
      </c>
      <c r="AF115" s="29">
        <v>88.5</v>
      </c>
      <c r="AG115" s="32"/>
      <c r="AH115" s="33">
        <f t="shared" si="4"/>
        <v>53.1</v>
      </c>
      <c r="AI115" s="33">
        <f t="shared" si="5"/>
        <v>78.7</v>
      </c>
      <c r="AJ115" s="34">
        <v>1</v>
      </c>
      <c r="AK115" s="3">
        <v>113</v>
      </c>
    </row>
    <row r="116" s="3" customFormat="1" ht="21" customHeight="1" spans="1:37">
      <c r="A116" s="17" t="s">
        <v>1169</v>
      </c>
      <c r="B116" s="18" t="s">
        <v>1158</v>
      </c>
      <c r="C116" s="18">
        <v>114</v>
      </c>
      <c r="D116" s="19" t="s">
        <v>1159</v>
      </c>
      <c r="E116" s="20" t="s">
        <v>37</v>
      </c>
      <c r="F116" s="17" t="s">
        <v>1170</v>
      </c>
      <c r="G116" s="21" t="s">
        <v>1171</v>
      </c>
      <c r="H116" s="17" t="s">
        <v>1172</v>
      </c>
      <c r="I116" s="17" t="s">
        <v>1172</v>
      </c>
      <c r="J116" s="17" t="s">
        <v>37</v>
      </c>
      <c r="K116" s="17" t="s">
        <v>41</v>
      </c>
      <c r="L116" s="17" t="s">
        <v>42</v>
      </c>
      <c r="M116" s="17" t="s">
        <v>43</v>
      </c>
      <c r="N116" s="17" t="s">
        <v>1173</v>
      </c>
      <c r="O116" s="17" t="s">
        <v>1174</v>
      </c>
      <c r="P116" s="17" t="s">
        <v>1175</v>
      </c>
      <c r="Q116" s="17" t="s">
        <v>1176</v>
      </c>
      <c r="R116" s="17" t="s">
        <v>1166</v>
      </c>
      <c r="S116" s="17" t="s">
        <v>1177</v>
      </c>
      <c r="T116" s="17" t="s">
        <v>1168</v>
      </c>
      <c r="U116" s="17" t="s">
        <v>100</v>
      </c>
      <c r="V116" s="17" t="s">
        <v>57</v>
      </c>
      <c r="W116" s="17" t="s">
        <v>190</v>
      </c>
      <c r="X116" s="17" t="s">
        <v>53</v>
      </c>
      <c r="Y116" s="17" t="s">
        <v>54</v>
      </c>
      <c r="Z116" s="17" t="s">
        <v>70</v>
      </c>
      <c r="AA116" s="17" t="s">
        <v>71</v>
      </c>
      <c r="AB116" s="17" t="s">
        <v>354</v>
      </c>
      <c r="AC116" s="19" t="s">
        <v>355</v>
      </c>
      <c r="AD116" s="27" t="s">
        <v>37</v>
      </c>
      <c r="AE116" s="28">
        <f t="shared" si="3"/>
        <v>23.6</v>
      </c>
      <c r="AF116" s="29">
        <v>79.8</v>
      </c>
      <c r="AG116" s="32"/>
      <c r="AH116" s="33">
        <f t="shared" si="4"/>
        <v>47.88</v>
      </c>
      <c r="AI116" s="33">
        <f t="shared" si="5"/>
        <v>71.48</v>
      </c>
      <c r="AJ116" s="34">
        <v>2</v>
      </c>
      <c r="AK116" s="3">
        <v>114</v>
      </c>
    </row>
    <row r="117" s="3" customFormat="1" ht="21" customHeight="1" spans="1:37">
      <c r="A117" s="17" t="s">
        <v>1178</v>
      </c>
      <c r="B117" s="18" t="s">
        <v>1158</v>
      </c>
      <c r="C117" s="18">
        <v>115</v>
      </c>
      <c r="D117" s="19" t="s">
        <v>1159</v>
      </c>
      <c r="E117" s="20" t="s">
        <v>37</v>
      </c>
      <c r="F117" s="17" t="s">
        <v>1179</v>
      </c>
      <c r="G117" s="21" t="s">
        <v>1180</v>
      </c>
      <c r="H117" s="17" t="s">
        <v>1181</v>
      </c>
      <c r="I117" s="17" t="s">
        <v>1181</v>
      </c>
      <c r="J117" s="17" t="s">
        <v>37</v>
      </c>
      <c r="K117" s="17" t="s">
        <v>41</v>
      </c>
      <c r="L117" s="17" t="s">
        <v>42</v>
      </c>
      <c r="M117" s="17" t="s">
        <v>43</v>
      </c>
      <c r="N117" s="17" t="s">
        <v>1182</v>
      </c>
      <c r="O117" s="17" t="s">
        <v>899</v>
      </c>
      <c r="P117" s="17" t="s">
        <v>159</v>
      </c>
      <c r="Q117" s="17" t="s">
        <v>160</v>
      </c>
      <c r="R117" s="17" t="s">
        <v>1166</v>
      </c>
      <c r="S117" s="17" t="s">
        <v>1183</v>
      </c>
      <c r="T117" s="17" t="s">
        <v>1168</v>
      </c>
      <c r="U117" s="17" t="s">
        <v>100</v>
      </c>
      <c r="V117" s="17" t="s">
        <v>37</v>
      </c>
      <c r="W117" s="17" t="s">
        <v>52</v>
      </c>
      <c r="X117" s="17" t="s">
        <v>121</v>
      </c>
      <c r="Y117" s="17" t="s">
        <v>122</v>
      </c>
      <c r="Z117" s="17" t="s">
        <v>121</v>
      </c>
      <c r="AA117" s="17" t="s">
        <v>122</v>
      </c>
      <c r="AB117" s="17" t="s">
        <v>225</v>
      </c>
      <c r="AC117" s="19" t="s">
        <v>72</v>
      </c>
      <c r="AD117" s="27" t="s">
        <v>88</v>
      </c>
      <c r="AE117" s="28">
        <f t="shared" si="3"/>
        <v>22.4</v>
      </c>
      <c r="AF117" s="29">
        <v>0</v>
      </c>
      <c r="AG117" s="32" t="s">
        <v>1184</v>
      </c>
      <c r="AH117" s="33">
        <f t="shared" si="4"/>
        <v>0</v>
      </c>
      <c r="AI117" s="33">
        <f t="shared" si="5"/>
        <v>22.4</v>
      </c>
      <c r="AJ117" s="34">
        <v>6</v>
      </c>
      <c r="AK117" s="3">
        <v>115</v>
      </c>
    </row>
    <row r="118" s="3" customFormat="1" ht="21" customHeight="1" spans="1:37">
      <c r="A118" s="17" t="s">
        <v>1185</v>
      </c>
      <c r="B118" s="18" t="s">
        <v>1158</v>
      </c>
      <c r="C118" s="18">
        <v>116</v>
      </c>
      <c r="D118" s="19" t="s">
        <v>1159</v>
      </c>
      <c r="E118" s="20" t="s">
        <v>37</v>
      </c>
      <c r="F118" s="17" t="s">
        <v>1186</v>
      </c>
      <c r="G118" s="21" t="s">
        <v>1187</v>
      </c>
      <c r="H118" s="17" t="s">
        <v>1188</v>
      </c>
      <c r="I118" s="17" t="s">
        <v>1188</v>
      </c>
      <c r="J118" s="17" t="s">
        <v>37</v>
      </c>
      <c r="K118" s="17" t="s">
        <v>41</v>
      </c>
      <c r="L118" s="17" t="s">
        <v>62</v>
      </c>
      <c r="M118" s="17" t="s">
        <v>63</v>
      </c>
      <c r="N118" s="17" t="s">
        <v>1189</v>
      </c>
      <c r="O118" s="17" t="s">
        <v>1190</v>
      </c>
      <c r="P118" s="17" t="s">
        <v>1191</v>
      </c>
      <c r="Q118" s="17" t="s">
        <v>1192</v>
      </c>
      <c r="R118" s="17" t="s">
        <v>1166</v>
      </c>
      <c r="S118" s="17" t="s">
        <v>68</v>
      </c>
      <c r="T118" s="17" t="s">
        <v>1168</v>
      </c>
      <c r="U118" s="17" t="s">
        <v>69</v>
      </c>
      <c r="V118" s="17" t="s">
        <v>57</v>
      </c>
      <c r="W118" s="17" t="s">
        <v>190</v>
      </c>
      <c r="X118" s="17" t="s">
        <v>70</v>
      </c>
      <c r="Y118" s="17" t="s">
        <v>71</v>
      </c>
      <c r="Z118" s="17" t="s">
        <v>70</v>
      </c>
      <c r="AA118" s="17" t="s">
        <v>71</v>
      </c>
      <c r="AB118" s="17" t="s">
        <v>354</v>
      </c>
      <c r="AC118" s="19" t="s">
        <v>377</v>
      </c>
      <c r="AD118" s="27" t="s">
        <v>102</v>
      </c>
      <c r="AE118" s="28">
        <f t="shared" si="3"/>
        <v>22.2666666666667</v>
      </c>
      <c r="AF118" s="29">
        <v>72.8</v>
      </c>
      <c r="AG118" s="32"/>
      <c r="AH118" s="33">
        <f t="shared" si="4"/>
        <v>43.68</v>
      </c>
      <c r="AI118" s="33">
        <f t="shared" si="5"/>
        <v>65.9466666666667</v>
      </c>
      <c r="AJ118" s="34">
        <v>5</v>
      </c>
      <c r="AK118" s="3">
        <v>116</v>
      </c>
    </row>
    <row r="119" s="3" customFormat="1" ht="21" customHeight="1" spans="1:37">
      <c r="A119" s="17" t="s">
        <v>1193</v>
      </c>
      <c r="B119" s="18" t="s">
        <v>1158</v>
      </c>
      <c r="C119" s="18">
        <v>117</v>
      </c>
      <c r="D119" s="19" t="s">
        <v>1159</v>
      </c>
      <c r="E119" s="20" t="s">
        <v>37</v>
      </c>
      <c r="F119" s="17" t="s">
        <v>1194</v>
      </c>
      <c r="G119" s="21" t="s">
        <v>1195</v>
      </c>
      <c r="H119" s="17" t="s">
        <v>1196</v>
      </c>
      <c r="I119" s="17" t="s">
        <v>1196</v>
      </c>
      <c r="J119" s="17" t="s">
        <v>37</v>
      </c>
      <c r="K119" s="17" t="s">
        <v>41</v>
      </c>
      <c r="L119" s="17" t="s">
        <v>62</v>
      </c>
      <c r="M119" s="17" t="s">
        <v>63</v>
      </c>
      <c r="N119" s="17" t="s">
        <v>1197</v>
      </c>
      <c r="O119" s="17" t="s">
        <v>1198</v>
      </c>
      <c r="P119" s="17" t="s">
        <v>268</v>
      </c>
      <c r="Q119" s="17" t="s">
        <v>269</v>
      </c>
      <c r="R119" s="17" t="s">
        <v>1166</v>
      </c>
      <c r="S119" s="17" t="s">
        <v>68</v>
      </c>
      <c r="T119" s="17" t="s">
        <v>1168</v>
      </c>
      <c r="U119" s="17" t="s">
        <v>69</v>
      </c>
      <c r="V119" s="17" t="s">
        <v>37</v>
      </c>
      <c r="W119" s="17" t="s">
        <v>52</v>
      </c>
      <c r="X119" s="17" t="s">
        <v>53</v>
      </c>
      <c r="Y119" s="17" t="s">
        <v>54</v>
      </c>
      <c r="Z119" s="17" t="s">
        <v>53</v>
      </c>
      <c r="AA119" s="17" t="s">
        <v>54</v>
      </c>
      <c r="AB119" s="17" t="s">
        <v>322</v>
      </c>
      <c r="AC119" s="19" t="s">
        <v>322</v>
      </c>
      <c r="AD119" s="27" t="s">
        <v>114</v>
      </c>
      <c r="AE119" s="28">
        <f t="shared" si="3"/>
        <v>20.6666666666667</v>
      </c>
      <c r="AF119" s="29">
        <v>78.8</v>
      </c>
      <c r="AG119" s="32"/>
      <c r="AH119" s="33">
        <f t="shared" si="4"/>
        <v>47.28</v>
      </c>
      <c r="AI119" s="33">
        <f t="shared" si="5"/>
        <v>67.9466666666667</v>
      </c>
      <c r="AJ119" s="34">
        <v>4</v>
      </c>
      <c r="AK119" s="3">
        <v>117</v>
      </c>
    </row>
    <row r="120" s="3" customFormat="1" ht="21" customHeight="1" spans="1:37">
      <c r="A120" s="17" t="s">
        <v>1199</v>
      </c>
      <c r="B120" s="18" t="s">
        <v>1158</v>
      </c>
      <c r="C120" s="18">
        <v>118</v>
      </c>
      <c r="D120" s="19" t="s">
        <v>1159</v>
      </c>
      <c r="E120" s="20" t="s">
        <v>37</v>
      </c>
      <c r="F120" s="17" t="s">
        <v>1200</v>
      </c>
      <c r="G120" s="21" t="s">
        <v>1201</v>
      </c>
      <c r="H120" s="17" t="s">
        <v>1202</v>
      </c>
      <c r="I120" s="17" t="s">
        <v>1202</v>
      </c>
      <c r="J120" s="17" t="s">
        <v>37</v>
      </c>
      <c r="K120" s="17" t="s">
        <v>41</v>
      </c>
      <c r="L120" s="17" t="s">
        <v>42</v>
      </c>
      <c r="M120" s="17" t="s">
        <v>43</v>
      </c>
      <c r="N120" s="17" t="s">
        <v>1203</v>
      </c>
      <c r="O120" s="17" t="s">
        <v>1204</v>
      </c>
      <c r="P120" s="17" t="s">
        <v>900</v>
      </c>
      <c r="Q120" s="17" t="s">
        <v>901</v>
      </c>
      <c r="R120" s="17" t="s">
        <v>649</v>
      </c>
      <c r="S120" s="17" t="s">
        <v>1205</v>
      </c>
      <c r="T120" s="17" t="s">
        <v>651</v>
      </c>
      <c r="U120" s="17" t="s">
        <v>335</v>
      </c>
      <c r="V120" s="17" t="s">
        <v>57</v>
      </c>
      <c r="W120" s="17" t="s">
        <v>190</v>
      </c>
      <c r="X120" s="17" t="s">
        <v>726</v>
      </c>
      <c r="Y120" s="17" t="s">
        <v>727</v>
      </c>
      <c r="Z120" s="17" t="s">
        <v>726</v>
      </c>
      <c r="AA120" s="17" t="s">
        <v>727</v>
      </c>
      <c r="AB120" s="17" t="s">
        <v>1206</v>
      </c>
      <c r="AC120" s="19" t="s">
        <v>498</v>
      </c>
      <c r="AD120" s="27" t="s">
        <v>124</v>
      </c>
      <c r="AE120" s="28">
        <f t="shared" si="3"/>
        <v>20</v>
      </c>
      <c r="AF120" s="29">
        <v>82.2</v>
      </c>
      <c r="AG120" s="35"/>
      <c r="AH120" s="33">
        <f t="shared" si="4"/>
        <v>49.32</v>
      </c>
      <c r="AI120" s="33">
        <f t="shared" si="5"/>
        <v>69.32</v>
      </c>
      <c r="AJ120" s="34">
        <v>3</v>
      </c>
      <c r="AK120" s="3">
        <v>118</v>
      </c>
    </row>
    <row r="121" s="3" customFormat="1" ht="21" customHeight="1" spans="1:37">
      <c r="A121" s="17" t="s">
        <v>1207</v>
      </c>
      <c r="B121" s="18" t="s">
        <v>1208</v>
      </c>
      <c r="C121" s="18">
        <v>119</v>
      </c>
      <c r="D121" s="19" t="s">
        <v>1209</v>
      </c>
      <c r="E121" s="20" t="s">
        <v>57</v>
      </c>
      <c r="F121" s="17" t="s">
        <v>1210</v>
      </c>
      <c r="G121" s="21" t="s">
        <v>1211</v>
      </c>
      <c r="H121" s="17" t="s">
        <v>1212</v>
      </c>
      <c r="I121" s="17" t="s">
        <v>1213</v>
      </c>
      <c r="J121" s="17" t="s">
        <v>37</v>
      </c>
      <c r="K121" s="17" t="s">
        <v>41</v>
      </c>
      <c r="L121" s="17" t="s">
        <v>42</v>
      </c>
      <c r="M121" s="17" t="s">
        <v>43</v>
      </c>
      <c r="N121" s="17" t="s">
        <v>1214</v>
      </c>
      <c r="O121" s="17" t="s">
        <v>1215</v>
      </c>
      <c r="P121" s="17" t="s">
        <v>159</v>
      </c>
      <c r="Q121" s="17" t="s">
        <v>160</v>
      </c>
      <c r="R121" s="17" t="s">
        <v>803</v>
      </c>
      <c r="S121" s="17" t="s">
        <v>1216</v>
      </c>
      <c r="T121" s="17" t="s">
        <v>805</v>
      </c>
      <c r="U121" s="17" t="s">
        <v>83</v>
      </c>
      <c r="V121" s="17" t="s">
        <v>37</v>
      </c>
      <c r="W121" s="17" t="s">
        <v>52</v>
      </c>
      <c r="X121" s="17" t="s">
        <v>70</v>
      </c>
      <c r="Y121" s="17" t="s">
        <v>71</v>
      </c>
      <c r="Z121" s="17" t="s">
        <v>70</v>
      </c>
      <c r="AA121" s="17" t="s">
        <v>71</v>
      </c>
      <c r="AB121" s="17" t="s">
        <v>387</v>
      </c>
      <c r="AC121" s="19" t="s">
        <v>388</v>
      </c>
      <c r="AD121" s="27" t="s">
        <v>57</v>
      </c>
      <c r="AE121" s="28">
        <f t="shared" si="3"/>
        <v>22</v>
      </c>
      <c r="AF121" s="29">
        <v>86.7</v>
      </c>
      <c r="AG121" s="32"/>
      <c r="AH121" s="33">
        <f t="shared" si="4"/>
        <v>52.02</v>
      </c>
      <c r="AI121" s="33">
        <f t="shared" si="5"/>
        <v>74.02</v>
      </c>
      <c r="AJ121" s="34">
        <v>2</v>
      </c>
      <c r="AK121" s="3">
        <v>119</v>
      </c>
    </row>
    <row r="122" s="3" customFormat="1" ht="26" customHeight="1" spans="1:37">
      <c r="A122" s="17" t="s">
        <v>1217</v>
      </c>
      <c r="B122" s="18" t="s">
        <v>1208</v>
      </c>
      <c r="C122" s="18">
        <v>120</v>
      </c>
      <c r="D122" s="19" t="s">
        <v>1209</v>
      </c>
      <c r="E122" s="20" t="s">
        <v>57</v>
      </c>
      <c r="F122" s="17" t="s">
        <v>1218</v>
      </c>
      <c r="G122" s="36" t="s">
        <v>1219</v>
      </c>
      <c r="H122" s="17" t="s">
        <v>1220</v>
      </c>
      <c r="I122" s="17" t="s">
        <v>1221</v>
      </c>
      <c r="J122" s="17" t="s">
        <v>37</v>
      </c>
      <c r="K122" s="17" t="s">
        <v>41</v>
      </c>
      <c r="L122" s="17" t="s">
        <v>42</v>
      </c>
      <c r="M122" s="17" t="s">
        <v>43</v>
      </c>
      <c r="N122" s="17" t="s">
        <v>1222</v>
      </c>
      <c r="O122" s="17" t="s">
        <v>1223</v>
      </c>
      <c r="P122" s="17" t="s">
        <v>259</v>
      </c>
      <c r="Q122" s="17" t="s">
        <v>260</v>
      </c>
      <c r="R122" s="17" t="s">
        <v>803</v>
      </c>
      <c r="S122" s="17" t="s">
        <v>1224</v>
      </c>
      <c r="T122" s="17" t="s">
        <v>805</v>
      </c>
      <c r="U122" s="17" t="s">
        <v>1027</v>
      </c>
      <c r="V122" s="17" t="s">
        <v>37</v>
      </c>
      <c r="W122" s="17" t="s">
        <v>52</v>
      </c>
      <c r="X122" s="17" t="s">
        <v>111</v>
      </c>
      <c r="Y122" s="17" t="s">
        <v>112</v>
      </c>
      <c r="Z122" s="17" t="s">
        <v>111</v>
      </c>
      <c r="AA122" s="17" t="s">
        <v>112</v>
      </c>
      <c r="AB122" s="17" t="s">
        <v>452</v>
      </c>
      <c r="AC122" s="19" t="s">
        <v>906</v>
      </c>
      <c r="AD122" s="27" t="s">
        <v>37</v>
      </c>
      <c r="AE122" s="28">
        <f t="shared" si="3"/>
        <v>21.4666666666667</v>
      </c>
      <c r="AF122" s="29">
        <v>88.4</v>
      </c>
      <c r="AG122" s="32"/>
      <c r="AH122" s="33">
        <f t="shared" si="4"/>
        <v>53.04</v>
      </c>
      <c r="AI122" s="33">
        <f t="shared" si="5"/>
        <v>74.5066666666667</v>
      </c>
      <c r="AJ122" s="34">
        <v>1</v>
      </c>
      <c r="AK122" s="3">
        <v>120</v>
      </c>
    </row>
    <row r="123" s="3" customFormat="1" ht="28" customHeight="1" spans="1:37">
      <c r="A123" s="17" t="s">
        <v>1225</v>
      </c>
      <c r="B123" s="18" t="s">
        <v>1208</v>
      </c>
      <c r="C123" s="18">
        <v>121</v>
      </c>
      <c r="D123" s="19" t="s">
        <v>1209</v>
      </c>
      <c r="E123" s="20" t="s">
        <v>57</v>
      </c>
      <c r="F123" s="17" t="s">
        <v>1226</v>
      </c>
      <c r="G123" s="36" t="s">
        <v>1227</v>
      </c>
      <c r="H123" s="17" t="s">
        <v>1228</v>
      </c>
      <c r="I123" s="17" t="s">
        <v>1228</v>
      </c>
      <c r="J123" s="17" t="s">
        <v>37</v>
      </c>
      <c r="K123" s="17" t="s">
        <v>41</v>
      </c>
      <c r="L123" s="17" t="s">
        <v>42</v>
      </c>
      <c r="M123" s="17" t="s">
        <v>43</v>
      </c>
      <c r="N123" s="17" t="s">
        <v>1229</v>
      </c>
      <c r="O123" s="17" t="s">
        <v>1230</v>
      </c>
      <c r="P123" s="17" t="s">
        <v>159</v>
      </c>
      <c r="Q123" s="17" t="s">
        <v>160</v>
      </c>
      <c r="R123" s="17" t="s">
        <v>161</v>
      </c>
      <c r="S123" s="17" t="s">
        <v>1231</v>
      </c>
      <c r="T123" s="17" t="s">
        <v>163</v>
      </c>
      <c r="U123" s="17" t="s">
        <v>100</v>
      </c>
      <c r="V123" s="17" t="s">
        <v>37</v>
      </c>
      <c r="W123" s="17" t="s">
        <v>52</v>
      </c>
      <c r="X123" s="17" t="s">
        <v>111</v>
      </c>
      <c r="Y123" s="17" t="s">
        <v>112</v>
      </c>
      <c r="Z123" s="17" t="s">
        <v>111</v>
      </c>
      <c r="AA123" s="17" t="s">
        <v>112</v>
      </c>
      <c r="AB123" s="17" t="s">
        <v>498</v>
      </c>
      <c r="AC123" s="19" t="s">
        <v>209</v>
      </c>
      <c r="AD123" s="27" t="s">
        <v>88</v>
      </c>
      <c r="AE123" s="28">
        <f t="shared" si="3"/>
        <v>21.3333333333333</v>
      </c>
      <c r="AF123" s="29">
        <v>78.6</v>
      </c>
      <c r="AG123" s="32"/>
      <c r="AH123" s="33">
        <f t="shared" si="4"/>
        <v>47.16</v>
      </c>
      <c r="AI123" s="33">
        <f t="shared" si="5"/>
        <v>68.4933333333333</v>
      </c>
      <c r="AJ123" s="34">
        <v>3</v>
      </c>
      <c r="AK123" s="3">
        <v>121</v>
      </c>
    </row>
  </sheetData>
  <mergeCells count="1">
    <mergeCell ref="C1:AJ1"/>
  </mergeCells>
  <pageMargins left="0.313888888888889" right="0.313888888888889" top="1" bottom="1" header="0.511805555555556" footer="0.511805555555556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121人成绩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2018-07-17T07:43:45Z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